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/>
  </bookViews>
  <sheets>
    <sheet name="Расходы на строительство" sheetId="1" r:id="rId1"/>
    <sheet name="Факт расходы С1" sheetId="2" r:id="rId2"/>
    <sheet name="Факт расх 2015-2017 С1" sheetId="3" r:id="rId3"/>
    <sheet name="Строительство ЛЭП" sheetId="4" r:id="rId4"/>
  </sheets>
  <calcPr calcId="145621"/>
</workbook>
</file>

<file path=xl/calcChain.xml><?xml version="1.0" encoding="utf-8"?>
<calcChain xmlns="http://schemas.openxmlformats.org/spreadsheetml/2006/main">
  <c r="CK26" i="3" l="1"/>
  <c r="BY26" i="3"/>
  <c r="BM26" i="3"/>
  <c r="BA26" i="3"/>
  <c r="AO26" i="3"/>
  <c r="AC26" i="3"/>
  <c r="BA24" i="2"/>
  <c r="Q24" i="2"/>
  <c r="Q29" i="2" s="1"/>
  <c r="BA29" i="2" s="1"/>
</calcChain>
</file>

<file path=xl/sharedStrings.xml><?xml version="1.0" encoding="utf-8"?>
<sst xmlns="http://schemas.openxmlformats.org/spreadsheetml/2006/main" count="463" uniqueCount="272">
  <si>
    <t>Объект электросетевого хозяйства</t>
  </si>
  <si>
    <t>1.</t>
  </si>
  <si>
    <t>Строительство воздушных линий</t>
  </si>
  <si>
    <t>&lt;пообъектная расшифровка&gt;</t>
  </si>
  <si>
    <t>2.</t>
  </si>
  <si>
    <t>Строительство кабельных линий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</si>
  <si>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</si>
  <si>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</si>
  <si>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</si>
  <si>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</si>
  <si>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</si>
  <si>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</si>
  <si>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</si>
  <si>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5.</t>
  </si>
  <si>
    <t>5.j</t>
  </si>
  <si>
    <t>5.j.k</t>
  </si>
  <si>
    <t>5.j.k.l</t>
  </si>
  <si>
    <t>6.</t>
  </si>
  <si>
    <t>6.j</t>
  </si>
  <si>
    <t>Приложение № 1</t>
  </si>
  <si>
    <t>№ п/п</t>
  </si>
  <si>
    <t>тыс. руб.</t>
  </si>
  <si>
    <t>Показатели</t>
  </si>
  <si>
    <t xml:space="preserve"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</si>
  <si>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>1.1.</t>
  </si>
  <si>
    <t>Вспомогательные материалы</t>
  </si>
  <si>
    <t>1.2.</t>
  </si>
  <si>
    <t>1.3.</t>
  </si>
  <si>
    <t>Оплата труда ППП</t>
  </si>
  <si>
    <t>1.4.</t>
  </si>
  <si>
    <t>1.5.</t>
  </si>
  <si>
    <t>1.5.1.</t>
  </si>
  <si>
    <t>1.5.2.</t>
  </si>
  <si>
    <t>1.5.3.</t>
  </si>
  <si>
    <t>1.5.3.1.</t>
  </si>
  <si>
    <t>услуги связи</t>
  </si>
  <si>
    <t>1.5.3.2.</t>
  </si>
  <si>
    <t>1.5.3.3.</t>
  </si>
  <si>
    <t>1.5.3.4.</t>
  </si>
  <si>
    <t>плата за аренду имущества</t>
  </si>
  <si>
    <t>1.5.3.5.</t>
  </si>
  <si>
    <t>1.6.</t>
  </si>
  <si>
    <t>1.6.1.</t>
  </si>
  <si>
    <t>1.6.2.</t>
  </si>
  <si>
    <t>1.6.3.</t>
  </si>
  <si>
    <t>1.6.4.</t>
  </si>
  <si>
    <t>Приложение 4</t>
  </si>
  <si>
    <t>№</t>
  </si>
  <si>
    <t>Одножильные (k=1) и многожильные (k=2)</t>
  </si>
  <si>
    <t>к приказу №____</t>
  </si>
  <si>
    <t xml:space="preserve">от "___" ______________ 2019 г. 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</si>
  <si>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</si>
  <si>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</si>
  <si>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</si>
  <si>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</si>
  <si>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Расходы на строительство введенных в эксплуатацию объектов электросетевого хозяйства за 2018г.</t>
  </si>
  <si>
    <t xml:space="preserve">для целей технологического присоединения и для целей реализации иных мероприятий инвестиционной программы </t>
  </si>
  <si>
    <t>территориальной сетевой организации</t>
  </si>
  <si>
    <t>ООО Энергетическая компания "Радиан"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</si>
  <si>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</si>
  <si>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Год</t>
  </si>
  <si>
    <t>Уровень</t>
  </si>
  <si>
    <t>Протяженность</t>
  </si>
  <si>
    <t>Пропускная</t>
  </si>
  <si>
    <t>Расходы</t>
  </si>
  <si>
    <t>ввода</t>
  </si>
  <si>
    <t>напряжения,</t>
  </si>
  <si>
    <t>(для линий</t>
  </si>
  <si>
    <t>способность, кВт/</t>
  </si>
  <si>
    <t>на строительство</t>
  </si>
  <si>
    <t>объекта</t>
  </si>
  <si>
    <t>кВ</t>
  </si>
  <si>
    <t>электропередачи),</t>
  </si>
  <si>
    <t>Максимальная</t>
  </si>
  <si>
    <t>объекта, тыс. руб.</t>
  </si>
  <si>
    <t>м</t>
  </si>
  <si>
    <t>мощность, кВт</t>
  </si>
  <si>
    <t>–</t>
  </si>
  <si>
    <t>Материал опоры (деревянные (j=1), металлические</t>
  </si>
  <si>
    <t>(j=2), железобетонные (j=3))</t>
  </si>
  <si>
    <t>1.3.1.</t>
  </si>
  <si>
    <t xml:space="preserve">Тип провода (изолированный провод (k=1), </t>
  </si>
  <si>
    <t>неизолированный провод (k=2))</t>
  </si>
  <si>
    <t>1.3.1.3.</t>
  </si>
  <si>
    <t xml:space="preserve">Материал провода (медный (l=1), стальной (l=2), </t>
  </si>
  <si>
    <t>сталеалюминиевый (l=3), алюминиевый (l=4))</t>
  </si>
  <si>
    <t>1.3.1.3.2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</si>
  <si>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</si>
  <si>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</si>
  <si>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</si>
  <si>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</si>
  <si>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</si>
  <si>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</si>
  <si>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</si>
  <si>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КВЛ-6 кВ "яч.24-Горка"</t>
  </si>
  <si>
    <t>1000/150</t>
  </si>
  <si>
    <t>2.1.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</si>
  <si>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</si>
  <si>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</si>
  <si>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</si>
  <si>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</si>
  <si>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2.1.2.</t>
  </si>
  <si>
    <t>2.1.2.2</t>
  </si>
  <si>
    <t xml:space="preserve">Кабели с резиновой и пластмассовой изоляцией </t>
  </si>
  <si>
    <t>(l=1), бумажной изоляцией (l=2)</t>
  </si>
  <si>
    <t>2.1.2.2.1.</t>
  </si>
  <si>
    <t xml:space="preserve">Реклоузеры (j=1), распределительные пункты (РП) </t>
  </si>
  <si>
    <t>(j=2), переключательные пункты (ПП) (j=3)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</si>
  <si>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</si>
  <si>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</si>
  <si>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</si>
  <si>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</si>
  <si>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</si>
  <si>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</si>
  <si>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</si>
  <si>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</si>
  <si>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</si>
  <si>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</si>
  <si>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</si>
  <si>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</si>
  <si>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</si>
  <si>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</si>
  <si>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</si>
  <si>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</si>
  <si>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500 кВА (l=4), от 500 до 900 кВА включительно </t>
  </si>
  <si>
    <t>(l=5), свыше 1000 кВА (l=6)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</si>
  <si>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</si>
  <si>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</si>
  <si>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</si>
  <si>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 xml:space="preserve">Распределительные трансформаторные </t>
  </si>
  <si>
    <t>подстанции (РТП)</t>
  </si>
  <si>
    <t xml:space="preserve">Строительство центров питания, подстанций </t>
  </si>
  <si>
    <t>уровнем напряжения 35 кВ и выше (ПС)</t>
  </si>
  <si>
    <t>ПС 35 кВ (j=1), ПС 110 кВ и выше (j=2)</t>
  </si>
  <si>
    <t>Приложение 5</t>
  </si>
  <si>
    <t>Приложение № 2</t>
  </si>
  <si>
    <t xml:space="preserve">Расходы на выполнение мероприятий по технологическому </t>
  </si>
  <si>
    <t xml:space="preserve">присоединению, предусмотренным подпунктами «а» и «в» пункта 16 </t>
  </si>
  <si>
    <t xml:space="preserve">Методических указаний, за </t>
  </si>
  <si>
    <t xml:space="preserve"> год</t>
  </si>
  <si>
    <t>Наименование</t>
  </si>
  <si>
    <t>Информация для расчета стандартизированной</t>
  </si>
  <si>
    <t>Расходы на одно</t>
  </si>
  <si>
    <t>п/п</t>
  </si>
  <si>
    <t>мероприятий</t>
  </si>
  <si>
    <r>
      <t>тарифной ставки С</t>
    </r>
    <r>
      <rPr>
        <vertAlign val="subscript"/>
        <sz val="12"/>
        <rFont val="Times New Roman"/>
        <family val="1"/>
        <charset val="204"/>
      </rPr>
      <t>1</t>
    </r>
  </si>
  <si>
    <t>присоединение</t>
  </si>
  <si>
    <t>Количество</t>
  </si>
  <si>
    <t>Объем</t>
  </si>
  <si>
    <t>(руб. на одно ТП)</t>
  </si>
  <si>
    <t>по каждому</t>
  </si>
  <si>
    <t>технологических</t>
  </si>
  <si>
    <t>максимальной</t>
  </si>
  <si>
    <t>мероприятию</t>
  </si>
  <si>
    <t>присоединений</t>
  </si>
  <si>
    <t>мощности (кВт)</t>
  </si>
  <si>
    <t>(руб.)</t>
  </si>
  <si>
    <t>(шт.)</t>
  </si>
  <si>
    <t xml:space="preserve">Подготовка </t>
  </si>
  <si>
    <t xml:space="preserve">и выдача сетевой </t>
  </si>
  <si>
    <t xml:space="preserve">организацией </t>
  </si>
  <si>
    <t>технических ус-</t>
  </si>
  <si>
    <t>ловий Заявителю</t>
  </si>
  <si>
    <t xml:space="preserve">Проверка </t>
  </si>
  <si>
    <t>сетевой органи-</t>
  </si>
  <si>
    <t>зацией выполне-</t>
  </si>
  <si>
    <t>ния Заявителем</t>
  </si>
  <si>
    <t>Приложение 6</t>
  </si>
  <si>
    <t>Приложение № 3</t>
  </si>
  <si>
    <t>Расчет</t>
  </si>
  <si>
    <t>фактических расходов на выполнение мероприятий по технологическому присоединению,</t>
  </si>
  <si>
    <t xml:space="preserve"> предусмотренных подпунктами «а» и «в» пункта 16 Методических указаний</t>
  </si>
  <si>
    <t>за 2015-2017 год.</t>
  </si>
  <si>
    <t>(выполняется отдельно по мероприятиям, предусмотренным подпунктами «а» и «в» пункта 16 Методических указаний)</t>
  </si>
  <si>
    <t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согласование  с системным оператором</t>
  </si>
  <si>
    <t>Данные за  2017г.</t>
  </si>
  <si>
    <t>Данные за  2016г.</t>
  </si>
  <si>
    <t>Данные за  2015г.</t>
  </si>
  <si>
    <t>Расходы по выполнению</t>
  </si>
  <si>
    <t>мероприятий по технологическо-</t>
  </si>
  <si>
    <t>му присоединению, всего</t>
  </si>
  <si>
    <t xml:space="preserve">Энергия на хозяйственные </t>
  </si>
  <si>
    <t>нужды</t>
  </si>
  <si>
    <t xml:space="preserve">Отчисления на страховые </t>
  </si>
  <si>
    <t>взносы</t>
  </si>
  <si>
    <t xml:space="preserve">Прочие расходы, всего, </t>
  </si>
  <si>
    <t>в том числе:</t>
  </si>
  <si>
    <t>— работы и услуги производ-</t>
  </si>
  <si>
    <t>ственного характера</t>
  </si>
  <si>
    <t>— налоги и сборы, уменьшаю-</t>
  </si>
  <si>
    <t xml:space="preserve">щие налогооблагаемую базу на </t>
  </si>
  <si>
    <t>прибыль организаций, всего</t>
  </si>
  <si>
    <t>— работы и услуги непроизвод-</t>
  </si>
  <si>
    <t xml:space="preserve">ственного характера, в том </t>
  </si>
  <si>
    <t>числе:</t>
  </si>
  <si>
    <t xml:space="preserve">расходы на охрану и пожарную </t>
  </si>
  <si>
    <t>безопасность</t>
  </si>
  <si>
    <t xml:space="preserve">расходы на информационное </t>
  </si>
  <si>
    <t xml:space="preserve">обслуживание, иные услуги, </t>
  </si>
  <si>
    <t xml:space="preserve">связанные с деятельностью по </t>
  </si>
  <si>
    <t>технологическому присоедине-</t>
  </si>
  <si>
    <t>нию</t>
  </si>
  <si>
    <t>другие прочие расходы, связан-</t>
  </si>
  <si>
    <t>ные с производством и реализа-</t>
  </si>
  <si>
    <t>цией</t>
  </si>
  <si>
    <t xml:space="preserve">Внереализационные расходы, </t>
  </si>
  <si>
    <t>всего</t>
  </si>
  <si>
    <t>— расходы на услуги банков</t>
  </si>
  <si>
    <t>— % за пользование кредитом</t>
  </si>
  <si>
    <t xml:space="preserve">— прочие обоснованные </t>
  </si>
  <si>
    <t>расходы</t>
  </si>
  <si>
    <t>— денежные выплаты социаль-</t>
  </si>
  <si>
    <t>ного характера (по Коллектив-</t>
  </si>
  <si>
    <t>ному договору)</t>
  </si>
  <si>
    <t>Приложение 7</t>
  </si>
  <si>
    <t>Приложение № 5</t>
  </si>
  <si>
    <t xml:space="preserve">Сведения о строительстве линий электропередачи при технологическом </t>
  </si>
  <si>
    <t xml:space="preserve">присоединении энергопринимающих устройств максимальной </t>
  </si>
  <si>
    <t>мощностью менее 8 900 кВт и на уровне напряжения ниже 35 кВ</t>
  </si>
  <si>
    <t>ООО Энергетическая компания "Радиан" за 2018г.</t>
  </si>
  <si>
    <t>(заполняется раздельно для случаев технологического присоединения на территории городских</t>
  </si>
  <si>
    <t>населенных пунктов и территорий, не относящихся к территориям городских населенных</t>
  </si>
  <si>
    <t>пунктов)</t>
  </si>
  <si>
    <t>Объект</t>
  </si>
  <si>
    <t>Протяжен-</t>
  </si>
  <si>
    <t>Присоединен-</t>
  </si>
  <si>
    <t>электросетевого</t>
  </si>
  <si>
    <t>напряже-</t>
  </si>
  <si>
    <t xml:space="preserve">ность (для </t>
  </si>
  <si>
    <t>ная максималь-</t>
  </si>
  <si>
    <t>хозяйства</t>
  </si>
  <si>
    <t>ния, кВ</t>
  </si>
  <si>
    <t>линий электро-</t>
  </si>
  <si>
    <t xml:space="preserve">ная мощность, </t>
  </si>
  <si>
    <t>передачи), м</t>
  </si>
  <si>
    <t>кВт</t>
  </si>
  <si>
    <t xml:space="preserve">Строительство воздушных </t>
  </si>
  <si>
    <t>линий</t>
  </si>
  <si>
    <t xml:space="preserve">Материал опоры (деревянные </t>
  </si>
  <si>
    <t xml:space="preserve">(j=1), металлические (j=2), </t>
  </si>
  <si>
    <t>железобетонные (j=3))</t>
  </si>
  <si>
    <t xml:space="preserve">Тип провода (изолированный </t>
  </si>
  <si>
    <t>провод (k=1), неизолирован-</t>
  </si>
  <si>
    <t>ный провод (k=2))</t>
  </si>
  <si>
    <t xml:space="preserve">Материал провода (медный </t>
  </si>
  <si>
    <t>(l=1), стальной (l=2), сталеалю-</t>
  </si>
  <si>
    <t xml:space="preserve">миниевый (l=3), алюминиевый </t>
  </si>
  <si>
    <t>(l=4))</t>
  </si>
  <si>
    <t>1.3.1.3.2.</t>
  </si>
  <si>
    <t xml:space="preserve">Сечение провода (диапазон до </t>
  </si>
  <si>
    <t>25 квадратных мм включитель-</t>
  </si>
  <si>
    <t>но (m=1), от 25 до 50 квадрат-</t>
  </si>
  <si>
    <t xml:space="preserve">ных мм включительно (m=2), </t>
  </si>
  <si>
    <t xml:space="preserve">от 50 до 75 квадратных мм </t>
  </si>
  <si>
    <t xml:space="preserve">включительно (m=3), от 75 до </t>
  </si>
  <si>
    <t>100 квадратных мм включи-</t>
  </si>
  <si>
    <t xml:space="preserve">тельно (m=4), от 100 до 200 </t>
  </si>
  <si>
    <t xml:space="preserve">квадратных мм включительно </t>
  </si>
  <si>
    <t xml:space="preserve">(m=5), свыше 200 квадратных </t>
  </si>
  <si>
    <t>мм (m=6))</t>
  </si>
  <si>
    <t xml:space="preserve">Строительство кабельных </t>
  </si>
  <si>
    <t xml:space="preserve">Способ прокладки кабельных </t>
  </si>
  <si>
    <t xml:space="preserve">линий (в траншеях (j=1), </t>
  </si>
  <si>
    <t xml:space="preserve">в блоках (j=2), в каналах (j=3), </t>
  </si>
  <si>
    <t xml:space="preserve">в туннелях и коллекторах (j=4), </t>
  </si>
  <si>
    <t>в галереях и эстакадах (j=5))</t>
  </si>
  <si>
    <t>Одножильные (k=1) и много-</t>
  </si>
  <si>
    <t>жильные (k=2)</t>
  </si>
  <si>
    <t>2.1.2.2.</t>
  </si>
  <si>
    <t>Кабели с резиновой и пласт-</t>
  </si>
  <si>
    <t xml:space="preserve">массовой изоляцией (l=1), </t>
  </si>
  <si>
    <t>бумажной изоляцией (l=2)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</si>
</sst>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[$€-2]* #,##0.00_);_([$€-2]* \(#,##0.00\);_([$€-2]* &quot;-&quot;??_)"/>
    <numFmt numFmtId="173" formatCode="0.0"/>
    <numFmt numFmtId="174" formatCode="#,##0_);[Red]\(#,##0\)"/>
    <numFmt numFmtId="175" formatCode="_(* #,##0.00_);_(* \(#,##0.00\);_(* &quot;-&quot;??_);_(@_)"/>
    <numFmt numFmtId="176" formatCode="_-* #,##0.00\ _р_у_б_._-;\-* #,##0.00\ _р_у_б_._-;_-* &quot;-&quot;??\ _р_у_б_.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indexed="8"/>
      <name val="Arial Cyr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u/>
      <sz val="7.7"/>
      <color theme="10"/>
      <name val="Calibri"/>
      <family val="2"/>
      <charset val="204"/>
    </font>
    <font>
      <sz val="10"/>
      <color rgb="FF000000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1">
    <xf numFmtId="0" fontId="0" fillId="0" borderId="0"/>
    <xf numFmtId="0" fontId="5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5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6" fillId="2" borderId="0" applyNumberFormat="0" applyBorder="0" applyAlignment="0" applyProtection="0"/>
    <xf numFmtId="0" fontId="14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4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14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14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14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6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9" fillId="0" borderId="0"/>
    <xf numFmtId="0" fontId="11" fillId="0" borderId="0"/>
    <xf numFmtId="0" fontId="20" fillId="0" borderId="0"/>
    <xf numFmtId="0" fontId="21" fillId="0" borderId="0"/>
    <xf numFmtId="0" fontId="22" fillId="0" borderId="0"/>
    <xf numFmtId="0" fontId="23" fillId="0" borderId="0" applyNumberFormat="0">
      <alignment horizontal="left"/>
    </xf>
    <xf numFmtId="4" fontId="24" fillId="22" borderId="6" applyNumberFormat="0" applyProtection="0">
      <alignment vertical="center"/>
    </xf>
    <xf numFmtId="4" fontId="25" fillId="22" borderId="6" applyNumberFormat="0" applyProtection="0">
      <alignment vertical="center"/>
    </xf>
    <xf numFmtId="4" fontId="24" fillId="22" borderId="6" applyNumberFormat="0" applyProtection="0">
      <alignment horizontal="left" vertical="center" indent="1"/>
    </xf>
    <xf numFmtId="4" fontId="24" fillId="22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4" fillId="24" borderId="6" applyNumberFormat="0" applyProtection="0">
      <alignment horizontal="right" vertical="center"/>
    </xf>
    <xf numFmtId="4" fontId="24" fillId="25" borderId="6" applyNumberFormat="0" applyProtection="0">
      <alignment horizontal="right" vertical="center"/>
    </xf>
    <xf numFmtId="4" fontId="24" fillId="26" borderId="6" applyNumberFormat="0" applyProtection="0">
      <alignment horizontal="right" vertical="center"/>
    </xf>
    <xf numFmtId="4" fontId="24" fillId="27" borderId="6" applyNumberFormat="0" applyProtection="0">
      <alignment horizontal="right" vertical="center"/>
    </xf>
    <xf numFmtId="4" fontId="24" fillId="28" borderId="6" applyNumberFormat="0" applyProtection="0">
      <alignment horizontal="right" vertical="center"/>
    </xf>
    <xf numFmtId="4" fontId="24" fillId="29" borderId="6" applyNumberFormat="0" applyProtection="0">
      <alignment horizontal="right" vertical="center"/>
    </xf>
    <xf numFmtId="4" fontId="24" fillId="30" borderId="6" applyNumberFormat="0" applyProtection="0">
      <alignment horizontal="right" vertical="center"/>
    </xf>
    <xf numFmtId="4" fontId="24" fillId="31" borderId="6" applyNumberFormat="0" applyProtection="0">
      <alignment horizontal="right" vertical="center"/>
    </xf>
    <xf numFmtId="4" fontId="24" fillId="32" borderId="6" applyNumberFormat="0" applyProtection="0">
      <alignment horizontal="right" vertical="center"/>
    </xf>
    <xf numFmtId="4" fontId="26" fillId="33" borderId="6" applyNumberFormat="0" applyProtection="0">
      <alignment horizontal="left" vertical="center" indent="1"/>
    </xf>
    <xf numFmtId="4" fontId="24" fillId="34" borderId="7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8" fillId="34" borderId="6" applyNumberFormat="0" applyProtection="0">
      <alignment horizontal="left" vertical="center" indent="1"/>
    </xf>
    <xf numFmtId="4" fontId="28" fillId="36" borderId="6" applyNumberFormat="0" applyProtection="0">
      <alignment horizontal="left" vertical="center" indent="1"/>
    </xf>
    <xf numFmtId="0" fontId="17" fillId="36" borderId="6" applyNumberFormat="0" applyProtection="0">
      <alignment horizontal="left" vertical="center" indent="1"/>
    </xf>
    <xf numFmtId="0" fontId="17" fillId="36" borderId="6" applyNumberFormat="0" applyProtection="0">
      <alignment horizontal="left" vertical="center" indent="1"/>
    </xf>
    <xf numFmtId="0" fontId="17" fillId="37" borderId="6" applyNumberFormat="0" applyProtection="0">
      <alignment horizontal="left" vertical="center" indent="1"/>
    </xf>
    <xf numFmtId="0" fontId="17" fillId="37" borderId="6" applyNumberFormat="0" applyProtection="0">
      <alignment horizontal="left" vertical="center" indent="1"/>
    </xf>
    <xf numFmtId="0" fontId="17" fillId="38" borderId="6" applyNumberFormat="0" applyProtection="0">
      <alignment horizontal="left" vertical="center" indent="1"/>
    </xf>
    <xf numFmtId="0" fontId="17" fillId="38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4" fillId="39" borderId="6" applyNumberFormat="0" applyProtection="0">
      <alignment vertical="center"/>
    </xf>
    <xf numFmtId="4" fontId="25" fillId="39" borderId="6" applyNumberFormat="0" applyProtection="0">
      <alignment vertical="center"/>
    </xf>
    <xf numFmtId="4" fontId="24" fillId="39" borderId="6" applyNumberFormat="0" applyProtection="0">
      <alignment horizontal="left" vertical="center" indent="1"/>
    </xf>
    <xf numFmtId="4" fontId="24" fillId="39" borderId="6" applyNumberFormat="0" applyProtection="0">
      <alignment horizontal="left" vertical="center" indent="1"/>
    </xf>
    <xf numFmtId="4" fontId="24" fillId="34" borderId="6" applyNumberFormat="0" applyProtection="0">
      <alignment horizontal="right" vertical="center"/>
    </xf>
    <xf numFmtId="4" fontId="25" fillId="34" borderId="6" applyNumberFormat="0" applyProtection="0">
      <alignment horizontal="right" vertical="center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29" fillId="0" borderId="0"/>
    <xf numFmtId="4" fontId="30" fillId="34" borderId="6" applyNumberFormat="0" applyProtection="0">
      <alignment horizontal="right" vertical="center"/>
    </xf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19" borderId="0" applyNumberFormat="0" applyBorder="0" applyAlignment="0" applyProtection="0"/>
    <xf numFmtId="0" fontId="16" fillId="4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41" borderId="0" applyNumberFormat="0" applyBorder="0" applyAlignment="0" applyProtection="0"/>
    <xf numFmtId="0" fontId="15" fillId="21" borderId="0" applyNumberFormat="0" applyBorder="0" applyAlignment="0" applyProtection="0"/>
    <xf numFmtId="0" fontId="15" fillId="46" borderId="0" applyNumberFormat="0" applyBorder="0" applyAlignment="0" applyProtection="0"/>
    <xf numFmtId="0" fontId="16" fillId="14" borderId="0" applyNumberFormat="0" applyBorder="0" applyAlignment="0" applyProtection="0"/>
    <xf numFmtId="0" fontId="15" fillId="46" borderId="0" applyNumberFormat="0" applyBorder="0" applyAlignment="0" applyProtection="0"/>
    <xf numFmtId="171" fontId="31" fillId="0" borderId="8">
      <protection locked="0"/>
    </xf>
    <xf numFmtId="0" fontId="32" fillId="11" borderId="9" applyNumberFormat="0" applyAlignment="0" applyProtection="0"/>
    <xf numFmtId="0" fontId="33" fillId="5" borderId="10" applyNumberFormat="0" applyAlignment="0" applyProtection="0"/>
    <xf numFmtId="0" fontId="32" fillId="11" borderId="9" applyNumberFormat="0" applyAlignment="0" applyProtection="0"/>
    <xf numFmtId="0" fontId="34" fillId="47" borderId="6" applyNumberFormat="0" applyAlignment="0" applyProtection="0"/>
    <xf numFmtId="0" fontId="35" fillId="9" borderId="11" applyNumberFormat="0" applyAlignment="0" applyProtection="0"/>
    <xf numFmtId="0" fontId="34" fillId="47" borderId="6" applyNumberFormat="0" applyAlignment="0" applyProtection="0"/>
    <xf numFmtId="0" fontId="36" fillId="47" borderId="9" applyNumberFormat="0" applyAlignment="0" applyProtection="0"/>
    <xf numFmtId="0" fontId="37" fillId="9" borderId="10" applyNumberFormat="0" applyAlignment="0" applyProtection="0"/>
    <xf numFmtId="0" fontId="36" fillId="47" borderId="9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38" fillId="0" borderId="0" applyBorder="0">
      <alignment horizontal="center" vertical="center" wrapText="1"/>
    </xf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8" applyBorder="0">
      <alignment horizontal="center" vertical="center" wrapText="1"/>
    </xf>
    <xf numFmtId="171" fontId="46" fillId="48" borderId="8"/>
    <xf numFmtId="4" fontId="47" fillId="22" borderId="1" applyBorder="0">
      <alignment horizontal="right"/>
    </xf>
    <xf numFmtId="0" fontId="48" fillId="0" borderId="19" applyNumberFormat="0" applyFill="0" applyAlignment="0" applyProtection="0"/>
    <xf numFmtId="0" fontId="35" fillId="0" borderId="20" applyNumberFormat="0" applyFill="0" applyAlignment="0" applyProtection="0"/>
    <xf numFmtId="0" fontId="48" fillId="0" borderId="19" applyNumberFormat="0" applyFill="0" applyAlignment="0" applyProtection="0"/>
    <xf numFmtId="0" fontId="49" fillId="49" borderId="21" applyNumberFormat="0" applyAlignment="0" applyProtection="0"/>
    <xf numFmtId="0" fontId="50" fillId="20" borderId="22" applyNumberFormat="0" applyAlignment="0" applyProtection="0"/>
    <xf numFmtId="0" fontId="49" fillId="49" borderId="21" applyNumberFormat="0" applyAlignment="0" applyProtection="0"/>
    <xf numFmtId="0" fontId="53" fillId="50" borderId="0" applyFill="0">
      <alignment wrapText="1"/>
    </xf>
    <xf numFmtId="0" fontId="51" fillId="0" borderId="0">
      <alignment horizontal="center" vertical="top" wrapText="1"/>
    </xf>
    <xf numFmtId="0" fontId="52" fillId="0" borderId="0">
      <alignment horizontal="centerContinuous" vertic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57" fillId="17" borderId="0" applyNumberFormat="0" applyBorder="0" applyAlignment="0" applyProtection="0"/>
    <xf numFmtId="0" fontId="56" fillId="45" borderId="0" applyNumberFormat="0" applyBorder="0" applyAlignment="0" applyProtection="0"/>
    <xf numFmtId="0" fontId="9" fillId="0" borderId="0"/>
    <xf numFmtId="0" fontId="9" fillId="0" borderId="0"/>
    <xf numFmtId="172" fontId="9" fillId="0" borderId="0"/>
    <xf numFmtId="0" fontId="58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6" fillId="0" borderId="0" applyNumberFormat="0" applyFont="0" applyBorder="0" applyProtection="0"/>
    <xf numFmtId="0" fontId="17" fillId="0" borderId="0"/>
    <xf numFmtId="0" fontId="17" fillId="0" borderId="0"/>
    <xf numFmtId="0" fontId="74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60" fillId="4" borderId="0" applyNumberFormat="0" applyBorder="0" applyAlignment="0" applyProtection="0"/>
    <xf numFmtId="0" fontId="61" fillId="51" borderId="0" applyNumberFormat="0" applyBorder="0" applyAlignment="0" applyProtection="0"/>
    <xf numFmtId="0" fontId="60" fillId="4" borderId="0" applyNumberFormat="0" applyBorder="0" applyAlignment="0" applyProtection="0"/>
    <xf numFmtId="173" fontId="62" fillId="22" borderId="23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17" borderId="10" applyNumberFormat="0" applyFont="0" applyAlignment="0" applyProtection="0"/>
    <xf numFmtId="0" fontId="17" fillId="17" borderId="9" applyNumberFormat="0" applyFont="0" applyAlignment="0" applyProtection="0"/>
    <xf numFmtId="0" fontId="17" fillId="17" borderId="10" applyNumberFormat="0" applyFont="0" applyAlignment="0" applyProtection="0"/>
    <xf numFmtId="0" fontId="9" fillId="17" borderId="10" applyNumberFormat="0" applyFont="0" applyAlignment="0" applyProtection="0"/>
    <xf numFmtId="0" fontId="17" fillId="17" borderId="10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5" fillId="0" borderId="24" applyNumberFormat="0" applyFill="0" applyAlignment="0" applyProtection="0"/>
    <xf numFmtId="0" fontId="10" fillId="0" borderId="0"/>
    <xf numFmtId="0" fontId="10" fillId="0" borderId="0"/>
    <xf numFmtId="0" fontId="10" fillId="0" borderId="0"/>
    <xf numFmtId="174" fontId="67" fillId="0" borderId="0">
      <alignment vertical="top"/>
    </xf>
    <xf numFmtId="0" fontId="10" fillId="0" borderId="0"/>
    <xf numFmtId="174" fontId="67" fillId="0" borderId="0">
      <alignment vertical="top"/>
    </xf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53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47" fillId="50" borderId="0" applyBorder="0">
      <alignment horizontal="right"/>
    </xf>
    <xf numFmtId="4" fontId="47" fillId="52" borderId="26" applyBorder="0">
      <alignment horizontal="right"/>
    </xf>
    <xf numFmtId="4" fontId="47" fillId="50" borderId="1" applyFont="0" applyBorder="0">
      <alignment horizontal="right"/>
    </xf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0" fillId="6" borderId="0" applyNumberFormat="0" applyBorder="0" applyAlignment="0" applyProtection="0"/>
    <xf numFmtId="165" fontId="12" fillId="0" borderId="0">
      <protection locked="0"/>
    </xf>
    <xf numFmtId="0" fontId="48" fillId="0" borderId="19" applyNumberFormat="0" applyFill="0" applyAlignment="0" applyProtection="0"/>
    <xf numFmtId="0" fontId="32" fillId="53" borderId="9" applyNumberFormat="0" applyAlignment="0" applyProtection="0"/>
    <xf numFmtId="0" fontId="48" fillId="0" borderId="19" applyNumberFormat="0" applyFill="0" applyAlignment="0" applyProtection="0"/>
    <xf numFmtId="0" fontId="60" fillId="54" borderId="0" applyNumberFormat="0" applyBorder="0" applyAlignment="0" applyProtection="0"/>
    <xf numFmtId="0" fontId="15" fillId="55" borderId="0" applyNumberFormat="0" applyBorder="0" applyAlignment="0" applyProtection="0"/>
    <xf numFmtId="0" fontId="60" fillId="54" borderId="0" applyNumberFormat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56" borderId="10" applyNumberFormat="0" applyAlignment="0" applyProtection="0"/>
    <xf numFmtId="0" fontId="39" fillId="0" borderId="12" applyNumberFormat="0" applyFill="0" applyAlignment="0" applyProtection="0"/>
    <xf numFmtId="0" fontId="17" fillId="56" borderId="10" applyNumberFormat="0" applyAlignment="0" applyProtection="0"/>
    <xf numFmtId="0" fontId="15" fillId="57" borderId="0" applyNumberFormat="0" applyBorder="0" applyAlignment="0" applyProtection="0"/>
    <xf numFmtId="0" fontId="65" fillId="0" borderId="24" applyNumberFormat="0" applyFill="0" applyAlignment="0" applyProtection="0"/>
    <xf numFmtId="0" fontId="49" fillId="58" borderId="21" applyNumberFormat="0" applyAlignment="0" applyProtection="0"/>
    <xf numFmtId="0" fontId="68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" fillId="0" borderId="0" xfId="0" applyFont="1" applyAlignment="1"/>
    <xf numFmtId="0" fontId="3" fillId="0" borderId="27" xfId="0" applyFont="1" applyBorder="1" applyAlignment="1">
      <alignment horizontal="center"/>
    </xf>
    <xf numFmtId="0" fontId="77" fillId="0" borderId="0" xfId="0" applyFont="1" applyAlignment="1">
      <alignment horizontal="left"/>
    </xf>
    <xf numFmtId="0" fontId="7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6" fillId="0" borderId="0" xfId="0" applyFont="1" applyAlignment="1">
      <alignment horizontal="center"/>
    </xf>
    <xf numFmtId="0" fontId="76" fillId="0" borderId="0" xfId="0" applyFont="1" applyAlignment="1"/>
    <xf numFmtId="0" fontId="76" fillId="0" borderId="0" xfId="0" applyFont="1" applyAlignment="1">
      <alignment horizontal="right"/>
    </xf>
    <xf numFmtId="0" fontId="76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</cellXfs>
  <cellStyles count="381">
    <cellStyle name=" 1" xfId="2"/>
    <cellStyle name="_07. расчет тарифа 2007 от 23.08.06 для аудиторов" xfId="3"/>
    <cellStyle name="_Агафонов ЛИЗИНГ 19 сентября" xfId="4"/>
    <cellStyle name="_Анализ_231207-3 (2)" xfId="5"/>
    <cellStyle name="_Заявка Тестова  СКОРРЕКТИРОВАННАЯ" xfId="6"/>
    <cellStyle name="_Инвест программа" xfId="7"/>
    <cellStyle name="_ИНФОРМАЦИЯ ПО ДОГОВОРАМ ЛИЗИНГА" xfId="8"/>
    <cellStyle name="_ИНФОРМАЦИЯ ПО ДОГОВОРАМ ЛИЗИНГА 19 мая" xfId="9"/>
    <cellStyle name="_ИНФОРМАЦИЯ ПО ДОГОВОРАМ ЛИЗИНГА 27.04.071" xfId="10"/>
    <cellStyle name="_ИНФОРМАЦИЯ ПО ДОГОВОРАМ ЛИЗИНГА1" xfId="11"/>
    <cellStyle name="_Копия Программа первоочередных мер_(правка 18 05 06 Усаров_2А_3)" xfId="12"/>
    <cellStyle name="_Копия Свод все сети+" xfId="13"/>
    <cellStyle name="_Копия формы для ФСК" xfId="14"/>
    <cellStyle name="_ЛИЗИНГ" xfId="15"/>
    <cellStyle name="_ЛИЗИНГ Агафонов 15.01.08" xfId="16"/>
    <cellStyle name="_Лизинг справка по забалансу 3 апрель" xfId="17"/>
    <cellStyle name="_Лист1" xfId="18"/>
    <cellStyle name="_Макет_Итоговый лист по анализу ИПР" xfId="19"/>
    <cellStyle name="_ОКС - программа кап.стройки" xfId="20"/>
    <cellStyle name="_Расчет амортизации-ОТПРАВКА" xfId="21"/>
    <cellStyle name="_смета расходов по версии ФСТ от 26.09.06 - Звержанская" xfId="22"/>
    <cellStyle name="_СМЕТЫ 2005 2006 2007" xfId="23"/>
    <cellStyle name="_Справка по забалансу по лизингу" xfId="24"/>
    <cellStyle name="_счета 2008 оплаченные в 2007г " xfId="25"/>
    <cellStyle name="_ТАРИФ1" xfId="26"/>
    <cellStyle name="_Фина план на 2007 год (ФО)" xfId="27"/>
    <cellStyle name="_ФП К" xfId="28"/>
    <cellStyle name="_ФП К_к ФСТ" xfId="29"/>
    <cellStyle name="_ФСТ-2007-отправка-сентябрь ИСТОЧНИКИ" xfId="30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1"/>
    <cellStyle name="20% - Акцент1 2" xfId="37"/>
    <cellStyle name="20% - Акцент1 2 2" xfId="38"/>
    <cellStyle name="20% - Акцент1 2 3" xfId="39"/>
    <cellStyle name="20% - Акцент1 3" xfId="40"/>
    <cellStyle name="20% - Акцент2 2" xfId="41"/>
    <cellStyle name="20% - Акцент2 2 2" xfId="42"/>
    <cellStyle name="20% - Акцент2 2 3" xfId="43"/>
    <cellStyle name="20% - Акцент2 3" xfId="44"/>
    <cellStyle name="20% - Акцент3 2" xfId="45"/>
    <cellStyle name="20% - Акцент3 2 2" xfId="46"/>
    <cellStyle name="20% - Акцент3 2 3" xfId="47"/>
    <cellStyle name="20% - Акцент3 3" xfId="48"/>
    <cellStyle name="20% - Акцент4 2" xfId="49"/>
    <cellStyle name="20% - Акцент4 2 2" xfId="50"/>
    <cellStyle name="20% - Акцент4 2 3" xfId="51"/>
    <cellStyle name="20% - Акцент4 3" xfId="52"/>
    <cellStyle name="20% - Акцент5 2" xfId="53"/>
    <cellStyle name="20% - Акцент5 2 2" xfId="54"/>
    <cellStyle name="20% - Акцент5 2 3" xfId="55"/>
    <cellStyle name="20% - Акцент5 3" xfId="56"/>
    <cellStyle name="20% - Акцент6 2" xfId="57"/>
    <cellStyle name="20% - Акцент6 2 2" xfId="58"/>
    <cellStyle name="20% - Акцент6 2 3" xfId="59"/>
    <cellStyle name="20% - Акцент6 3" xfId="60"/>
    <cellStyle name="40% - Акцент1 2" xfId="61"/>
    <cellStyle name="40% - Акцент1 2 2" xfId="62"/>
    <cellStyle name="40% - Акцент1 2 3" xfId="63"/>
    <cellStyle name="40% - Акцент1 3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3 2" xfId="69"/>
    <cellStyle name="40% - Акцент3 2 2" xfId="70"/>
    <cellStyle name="40% - Акцент3 2 3" xfId="71"/>
    <cellStyle name="40% - Акцент3 3" xfId="72"/>
    <cellStyle name="40% - Акцент4 2" xfId="73"/>
    <cellStyle name="40% - Акцент4 2 2" xfId="74"/>
    <cellStyle name="40% - Акцент4 2 3" xfId="75"/>
    <cellStyle name="40% - Акцент4 3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 2" xfId="81"/>
    <cellStyle name="40% - Акцент6 2 2" xfId="82"/>
    <cellStyle name="40% - Акцент6 2 3" xfId="83"/>
    <cellStyle name="40% - Акцент6 3" xfId="84"/>
    <cellStyle name="60% - Акцент1 2" xfId="85"/>
    <cellStyle name="60% - Акцент1 2 2" xfId="86"/>
    <cellStyle name="60% - Акцент1 3" xfId="87"/>
    <cellStyle name="60% - Акцент2 2" xfId="88"/>
    <cellStyle name="60% - Акцент2 2 2" xfId="89"/>
    <cellStyle name="60% - Акцент2 3" xfId="90"/>
    <cellStyle name="60% - Акцент3 2" xfId="91"/>
    <cellStyle name="60% - Акцент3 2 2" xfId="92"/>
    <cellStyle name="60% - Акцент3 3" xfId="93"/>
    <cellStyle name="60% - Акцент4 2" xfId="94"/>
    <cellStyle name="60% - Акцент4 2 2" xfId="95"/>
    <cellStyle name="60% - Акцент4 3" xfId="96"/>
    <cellStyle name="60% - Акцент5 2" xfId="97"/>
    <cellStyle name="60% - Акцент5 2 2" xfId="98"/>
    <cellStyle name="60% - Акцент5 3" xfId="99"/>
    <cellStyle name="60% - Акцент6 2" xfId="100"/>
    <cellStyle name="60% - Акцент6 2 2" xfId="101"/>
    <cellStyle name="60% - Акцент6 3" xfId="102"/>
    <cellStyle name="Comma [0]_laroux" xfId="103"/>
    <cellStyle name="Comma_laroux" xfId="104"/>
    <cellStyle name="Currency [0]" xfId="105"/>
    <cellStyle name="Currency_laroux" xfId="106"/>
    <cellStyle name="Normal" xfId="107"/>
    <cellStyle name="Normal 1" xfId="108"/>
    <cellStyle name="Normal 2" xfId="109"/>
    <cellStyle name="Normal_ASUS" xfId="110"/>
    <cellStyle name="Normal1" xfId="111"/>
    <cellStyle name="Price_Body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 2" xfId="148"/>
    <cellStyle name="SAPBEXstdItemX" xfId="149"/>
    <cellStyle name="SAPBEXtitle" xfId="150"/>
    <cellStyle name="SAPBEXundefined" xfId="151"/>
    <cellStyle name="Акцент1 2" xfId="152"/>
    <cellStyle name="Акцент1 2 2" xfId="153"/>
    <cellStyle name="Акцент1 3" xfId="154"/>
    <cellStyle name="Акцент2 2" xfId="155"/>
    <cellStyle name="Акцент2 2 2" xfId="156"/>
    <cellStyle name="Акцент2 3" xfId="157"/>
    <cellStyle name="Акцент3 2" xfId="158"/>
    <cellStyle name="Акцент3 2 2" xfId="159"/>
    <cellStyle name="Акцент3 3" xfId="160"/>
    <cellStyle name="Акцент4 2" xfId="161"/>
    <cellStyle name="Акцент4 2 2" xfId="162"/>
    <cellStyle name="Акцент4 3" xfId="163"/>
    <cellStyle name="Акцент5 2" xfId="164"/>
    <cellStyle name="Акцент5 2 2" xfId="165"/>
    <cellStyle name="Акцент5 3" xfId="166"/>
    <cellStyle name="Акцент6 2" xfId="167"/>
    <cellStyle name="Акцент6 2 2" xfId="168"/>
    <cellStyle name="Акцент6 3" xfId="169"/>
    <cellStyle name="Беззащитный" xfId="170"/>
    <cellStyle name="Ввод  2" xfId="171"/>
    <cellStyle name="Ввод  2 2" xfId="172"/>
    <cellStyle name="Ввод  3" xfId="173"/>
    <cellStyle name="Вывод 2" xfId="174"/>
    <cellStyle name="Вывод 2 2" xfId="175"/>
    <cellStyle name="Вывод 3" xfId="176"/>
    <cellStyle name="Вычисление 2" xfId="177"/>
    <cellStyle name="Вычисление 2 2" xfId="178"/>
    <cellStyle name="Вычисление 3" xfId="179"/>
    <cellStyle name="Гиперссылка 2" xfId="180"/>
    <cellStyle name="Заголовок" xfId="181"/>
    <cellStyle name="Заголовок 1 2" xfId="182"/>
    <cellStyle name="Заголовок 1 2 2" xfId="183"/>
    <cellStyle name="Заголовок 1 3" xfId="184"/>
    <cellStyle name="Заголовок 2 2" xfId="185"/>
    <cellStyle name="Заголовок 2 2 2" xfId="186"/>
    <cellStyle name="Заголовок 2 3" xfId="187"/>
    <cellStyle name="Заголовок 3 2" xfId="188"/>
    <cellStyle name="Заголовок 3 2 2" xfId="189"/>
    <cellStyle name="Заголовок 3 3" xfId="190"/>
    <cellStyle name="Заголовок 4 2" xfId="191"/>
    <cellStyle name="Заголовок 4 2 2" xfId="192"/>
    <cellStyle name="Заголовок 4 3" xfId="193"/>
    <cellStyle name="ЗаголовокСтолбца" xfId="194"/>
    <cellStyle name="Защитный" xfId="195"/>
    <cellStyle name="Значение" xfId="196"/>
    <cellStyle name="Итог 2" xfId="197"/>
    <cellStyle name="Итог 2 2" xfId="198"/>
    <cellStyle name="Итог 3" xfId="199"/>
    <cellStyle name="Контрольная ячейка 2" xfId="200"/>
    <cellStyle name="Контрольная ячейка 2 2" xfId="201"/>
    <cellStyle name="Контрольная ячейка 3" xfId="202"/>
    <cellStyle name="Мой заголовок" xfId="204"/>
    <cellStyle name="Мой заголовок листа" xfId="205"/>
    <cellStyle name="Мои наименования показателей" xfId="203"/>
    <cellStyle name="Название 2" xfId="206"/>
    <cellStyle name="Название 2 2" xfId="207"/>
    <cellStyle name="Название 3" xfId="208"/>
    <cellStyle name="Нейтральный 2" xfId="209"/>
    <cellStyle name="Нейтральный 2 2" xfId="210"/>
    <cellStyle name="Нейтральный 3" xfId="211"/>
    <cellStyle name="Обычный" xfId="0" builtinId="0"/>
    <cellStyle name="Обычный 10" xfId="212"/>
    <cellStyle name="Обычный 10 2" xfId="213"/>
    <cellStyle name="Обычный 10 3" xfId="214"/>
    <cellStyle name="Обычный 10 4" xfId="215"/>
    <cellStyle name="Обычный 10 5" xfId="216"/>
    <cellStyle name="Обычный 10 5 2" xfId="217"/>
    <cellStyle name="Обычный 11" xfId="218"/>
    <cellStyle name="Обычный 11 2" xfId="219"/>
    <cellStyle name="Обычный 11 3" xfId="220"/>
    <cellStyle name="Обычный 110" xfId="221"/>
    <cellStyle name="Обычный 12" xfId="222"/>
    <cellStyle name="Обычный 12 2" xfId="223"/>
    <cellStyle name="Обычный 13" xfId="224"/>
    <cellStyle name="Обычный 14" xfId="225"/>
    <cellStyle name="Обычный 15" xfId="226"/>
    <cellStyle name="Обычный 15 2" xfId="227"/>
    <cellStyle name="Обычный 16" xfId="228"/>
    <cellStyle name="Обычный 16 2" xfId="229"/>
    <cellStyle name="Обычный 17" xfId="230"/>
    <cellStyle name="Обычный 18" xfId="1"/>
    <cellStyle name="Обычный 2" xfId="231"/>
    <cellStyle name="Обычный 2 10" xfId="232"/>
    <cellStyle name="Обычный 2 11" xfId="233"/>
    <cellStyle name="Обычный 2 2" xfId="234"/>
    <cellStyle name="Обычный 2 2 2" xfId="235"/>
    <cellStyle name="Обычный 2 2 2 2" xfId="236"/>
    <cellStyle name="Обычный 2 2 3" xfId="237"/>
    <cellStyle name="Обычный 2 2 3 2" xfId="238"/>
    <cellStyle name="Обычный 2 2 4" xfId="239"/>
    <cellStyle name="Обычный 2 3" xfId="240"/>
    <cellStyle name="Обычный 2 3 2" xfId="241"/>
    <cellStyle name="Обычный 2 4" xfId="242"/>
    <cellStyle name="Обычный 2 5" xfId="243"/>
    <cellStyle name="Обычный 2 5 2" xfId="244"/>
    <cellStyle name="Обычный 2 6" xfId="245"/>
    <cellStyle name="Обычный 2 7" xfId="246"/>
    <cellStyle name="Обычный 2 7 2" xfId="247"/>
    <cellStyle name="Обычный 2 8" xfId="248"/>
    <cellStyle name="Обычный 2 8 2" xfId="249"/>
    <cellStyle name="Обычный 2 8 3" xfId="250"/>
    <cellStyle name="Обычный 2 9" xfId="251"/>
    <cellStyle name="Обычный 3" xfId="252"/>
    <cellStyle name="Обычный 3 2" xfId="253"/>
    <cellStyle name="Обычный 3 2 2" xfId="254"/>
    <cellStyle name="Обычный 3 2 2 2" xfId="255"/>
    <cellStyle name="Обычный 3 2 3" xfId="256"/>
    <cellStyle name="Обычный 3 2 4" xfId="257"/>
    <cellStyle name="Обычный 3 3" xfId="258"/>
    <cellStyle name="Обычный 3 3 2" xfId="259"/>
    <cellStyle name="Обычный 3 4" xfId="260"/>
    <cellStyle name="Обычный 3 5" xfId="261"/>
    <cellStyle name="Обычный 3 6" xfId="262"/>
    <cellStyle name="Обычный 3_ИП-май-2011" xfId="263"/>
    <cellStyle name="Обычный 33" xfId="264"/>
    <cellStyle name="Обычный 4" xfId="265"/>
    <cellStyle name="Обычный 4 2" xfId="266"/>
    <cellStyle name="Обычный 4 2 2" xfId="267"/>
    <cellStyle name="Обычный 4 2 3" xfId="268"/>
    <cellStyle name="Обычный 4 3" xfId="269"/>
    <cellStyle name="Обычный 5" xfId="270"/>
    <cellStyle name="Обычный 5 2" xfId="271"/>
    <cellStyle name="Обычный 5 3" xfId="272"/>
    <cellStyle name="Обычный 58" xfId="273"/>
    <cellStyle name="Обычный 6" xfId="274"/>
    <cellStyle name="Обычный 6 2" xfId="275"/>
    <cellStyle name="Обычный 6 3" xfId="276"/>
    <cellStyle name="Обычный 6 3 2" xfId="277"/>
    <cellStyle name="Обычный 6 3 3" xfId="278"/>
    <cellStyle name="Обычный 6 4" xfId="279"/>
    <cellStyle name="Обычный 7" xfId="280"/>
    <cellStyle name="Обычный 8" xfId="281"/>
    <cellStyle name="Обычный 9" xfId="282"/>
    <cellStyle name="Обычный 9 2" xfId="283"/>
    <cellStyle name="Обычный 98" xfId="284"/>
    <cellStyle name="Плохой 2" xfId="285"/>
    <cellStyle name="Плохой 2 2" xfId="286"/>
    <cellStyle name="Плохой 3" xfId="287"/>
    <cellStyle name="Поле ввода" xfId="288"/>
    <cellStyle name="Пояснение 2" xfId="289"/>
    <cellStyle name="Пояснение 2 2" xfId="290"/>
    <cellStyle name="Пояснение 3" xfId="291"/>
    <cellStyle name="Примечание 2" xfId="292"/>
    <cellStyle name="Примечание 2 2" xfId="293"/>
    <cellStyle name="Примечание 2 3" xfId="294"/>
    <cellStyle name="Примечание 3" xfId="295"/>
    <cellStyle name="Примечание 4" xfId="296"/>
    <cellStyle name="Процентный 2" xfId="297"/>
    <cellStyle name="Процентный 2 2" xfId="298"/>
    <cellStyle name="Процентный 2 2 2" xfId="299"/>
    <cellStyle name="Процентный 2 3" xfId="300"/>
    <cellStyle name="Связанная ячейка 2" xfId="301"/>
    <cellStyle name="Связанная ячейка 2 2" xfId="302"/>
    <cellStyle name="Связанная ячейка 3" xfId="303"/>
    <cellStyle name="Стиль 1" xfId="304"/>
    <cellStyle name="Стиль 1 2" xfId="305"/>
    <cellStyle name="Стиль 1 2 2" xfId="306"/>
    <cellStyle name="Стиль 1 20 2" xfId="307"/>
    <cellStyle name="Стиль 1 22" xfId="308"/>
    <cellStyle name="Стиль 1 3" xfId="309"/>
    <cellStyle name="Текст предупреждения 2" xfId="310"/>
    <cellStyle name="Текст предупреждения 2 2" xfId="311"/>
    <cellStyle name="Текст предупреждения 3" xfId="312"/>
    <cellStyle name="Текстовый" xfId="313"/>
    <cellStyle name="Тысячи [0]_3Com" xfId="314"/>
    <cellStyle name="Тысячи_3Com" xfId="315"/>
    <cellStyle name="Финансовый [0] 2" xfId="316"/>
    <cellStyle name="Финансовый 10" xfId="317"/>
    <cellStyle name="Финансовый 11" xfId="318"/>
    <cellStyle name="Финансовый 12" xfId="319"/>
    <cellStyle name="Финансовый 13" xfId="320"/>
    <cellStyle name="Финансовый 14" xfId="321"/>
    <cellStyle name="Финансовый 15" xfId="322"/>
    <cellStyle name="Финансовый 16" xfId="323"/>
    <cellStyle name="Финансовый 17" xfId="324"/>
    <cellStyle name="Финансовый 18" xfId="325"/>
    <cellStyle name="Финансовый 19" xfId="326"/>
    <cellStyle name="Финансовый 2" xfId="327"/>
    <cellStyle name="Финансовый 2 2" xfId="328"/>
    <cellStyle name="Финансовый 2 2 2" xfId="329"/>
    <cellStyle name="Финансовый 2 3" xfId="330"/>
    <cellStyle name="Финансовый 2 3 2" xfId="331"/>
    <cellStyle name="Финансовый 2 4" xfId="332"/>
    <cellStyle name="Финансовый 20" xfId="333"/>
    <cellStyle name="Финансовый 21" xfId="334"/>
    <cellStyle name="Финансовый 3" xfId="335"/>
    <cellStyle name="Финансовый 3 2" xfId="336"/>
    <cellStyle name="Финансовый 3 2 2" xfId="337"/>
    <cellStyle name="Финансовый 3 3" xfId="338"/>
    <cellStyle name="Финансовый 3 4" xfId="339"/>
    <cellStyle name="Финансовый 4" xfId="340"/>
    <cellStyle name="Финансовый 4 2" xfId="341"/>
    <cellStyle name="Финансовый 4 2 2" xfId="342"/>
    <cellStyle name="Финансовый 4 2 2 2" xfId="343"/>
    <cellStyle name="Финансовый 4 2 3" xfId="344"/>
    <cellStyle name="Финансовый 4 3" xfId="345"/>
    <cellStyle name="Финансовый 4 4" xfId="346"/>
    <cellStyle name="Финансовый 5" xfId="347"/>
    <cellStyle name="Финансовый 5 2" xfId="348"/>
    <cellStyle name="Финансовый 5 3" xfId="349"/>
    <cellStyle name="Финансовый 5 4" xfId="350"/>
    <cellStyle name="Финансовый 6" xfId="351"/>
    <cellStyle name="Финансовый 6 2" xfId="352"/>
    <cellStyle name="Финансовый 6 3" xfId="353"/>
    <cellStyle name="Финансовый 6 4" xfId="354"/>
    <cellStyle name="Финансовый 7" xfId="355"/>
    <cellStyle name="Финансовый 8" xfId="356"/>
    <cellStyle name="Финансовый 9" xfId="357"/>
    <cellStyle name="Формула" xfId="358"/>
    <cellStyle name="ФормулаВБ" xfId="359"/>
    <cellStyle name="ФормулаНаКонтроль" xfId="360"/>
    <cellStyle name="Хороший 2" xfId="361"/>
    <cellStyle name="Хороший 2 2" xfId="362"/>
    <cellStyle name="Хороший 3" xfId="363"/>
    <cellStyle name="Џђћ–…ќ’ќ›‰" xfId="364"/>
    <cellStyle name="㼿㼿" xfId="365"/>
    <cellStyle name="㼿㼿?" xfId="366"/>
    <cellStyle name="㼿㼿_Укрупненный расчет  Варнав._3" xfId="367"/>
    <cellStyle name="㼿㼿㼿" xfId="368"/>
    <cellStyle name="㼿㼿㼿?" xfId="369"/>
    <cellStyle name="㼿㼿㼿_Укрупненный расчет  Варнав._6" xfId="370"/>
    <cellStyle name="㼿㼿㼿㼿" xfId="371"/>
    <cellStyle name="㼿㼿㼿㼿?" xfId="372"/>
    <cellStyle name="㼿㼿㼿㼿_Укрупненный расчет  Варнав._5" xfId="373"/>
    <cellStyle name="㼿㼿㼿㼿㼿" xfId="374"/>
    <cellStyle name="㼿㼿㼿㼿㼿?" xfId="375"/>
    <cellStyle name="㼿㼿㼿㼿㼿_Укрупненный расчет  Варнав." xfId="376"/>
    <cellStyle name="㼿㼿㼿㼿㼿㼿?" xfId="377"/>
    <cellStyle name="㼿㼿㼿㼿㼿㼿㼿㼿" xfId="378"/>
    <cellStyle name="㼿㼿㼿㼿㼿㼿㼿㼿㼿" xfId="379"/>
    <cellStyle name="㼿㼿㼿㼿㼿㼿㼿㼿㼿㼿" xfId="38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93"/>
  <sheetViews>
    <sheetView tabSelected="1" view="pageBreakPreview" topLeftCell="A6" zoomScale="60" zoomScaleNormal="100" workbookViewId="0">
      <selection activeCell="FP28" sqref="FP28"/>
    </sheetView>
  </sheetViews>
  <sheetFormatPr defaultColWidth="1.44140625" defaultRowHeight="15.6"/>
  <cols>
    <col min="1" max="3" width="1.44140625" style="2"/>
    <col min="4" max="4" width="0.33203125" style="2" customWidth="1"/>
    <col min="5" max="5" width="1.44140625" style="2"/>
    <col min="6" max="6" width="3" style="2" customWidth="1"/>
    <col min="7" max="7" width="1.44140625" style="2" hidden="1" customWidth="1"/>
    <col min="8" max="40" width="1.44140625" style="2"/>
    <col min="41" max="41" width="2.44140625" style="2" customWidth="1"/>
    <col min="42" max="46" width="1.44140625" style="2"/>
    <col min="47" max="47" width="0.44140625" style="2" customWidth="1"/>
    <col min="48" max="48" width="0.33203125" style="2" customWidth="1"/>
    <col min="49" max="54" width="1.44140625" style="2"/>
    <col min="55" max="55" width="0.44140625" style="2" customWidth="1"/>
    <col min="56" max="57" width="1.44140625" style="2"/>
    <col min="58" max="58" width="1.5546875" style="2" customWidth="1"/>
    <col min="59" max="59" width="1.109375" style="2" customWidth="1"/>
    <col min="60" max="60" width="1.44140625" style="2" hidden="1" customWidth="1"/>
    <col min="61" max="71" width="1.44140625" style="2"/>
    <col min="72" max="72" width="0.6640625" style="2" customWidth="1"/>
    <col min="73" max="98" width="1.44140625" style="2"/>
    <col min="99" max="99" width="1.109375" style="2" customWidth="1"/>
    <col min="100" max="259" width="1.44140625" style="2"/>
    <col min="260" max="260" width="0.33203125" style="2" customWidth="1"/>
    <col min="261" max="261" width="1.44140625" style="2"/>
    <col min="262" max="262" width="3" style="2" customWidth="1"/>
    <col min="263" max="263" width="0" style="2" hidden="1" customWidth="1"/>
    <col min="264" max="296" width="1.44140625" style="2"/>
    <col min="297" max="297" width="2.44140625" style="2" customWidth="1"/>
    <col min="298" max="302" width="1.44140625" style="2"/>
    <col min="303" max="303" width="0.44140625" style="2" customWidth="1"/>
    <col min="304" max="304" width="0.33203125" style="2" customWidth="1"/>
    <col min="305" max="310" width="1.44140625" style="2"/>
    <col min="311" max="311" width="0.44140625" style="2" customWidth="1"/>
    <col min="312" max="313" width="1.44140625" style="2"/>
    <col min="314" max="314" width="1.5546875" style="2" customWidth="1"/>
    <col min="315" max="315" width="1.109375" style="2" customWidth="1"/>
    <col min="316" max="316" width="0" style="2" hidden="1" customWidth="1"/>
    <col min="317" max="327" width="1.44140625" style="2"/>
    <col min="328" max="328" width="0.6640625" style="2" customWidth="1"/>
    <col min="329" max="354" width="1.44140625" style="2"/>
    <col min="355" max="355" width="1.109375" style="2" customWidth="1"/>
    <col min="356" max="515" width="1.44140625" style="2"/>
    <col min="516" max="516" width="0.33203125" style="2" customWidth="1"/>
    <col min="517" max="517" width="1.44140625" style="2"/>
    <col min="518" max="518" width="3" style="2" customWidth="1"/>
    <col min="519" max="519" width="0" style="2" hidden="1" customWidth="1"/>
    <col min="520" max="552" width="1.44140625" style="2"/>
    <col min="553" max="553" width="2.44140625" style="2" customWidth="1"/>
    <col min="554" max="558" width="1.44140625" style="2"/>
    <col min="559" max="559" width="0.44140625" style="2" customWidth="1"/>
    <col min="560" max="560" width="0.33203125" style="2" customWidth="1"/>
    <col min="561" max="566" width="1.44140625" style="2"/>
    <col min="567" max="567" width="0.44140625" style="2" customWidth="1"/>
    <col min="568" max="569" width="1.44140625" style="2"/>
    <col min="570" max="570" width="1.5546875" style="2" customWidth="1"/>
    <col min="571" max="571" width="1.109375" style="2" customWidth="1"/>
    <col min="572" max="572" width="0" style="2" hidden="1" customWidth="1"/>
    <col min="573" max="583" width="1.44140625" style="2"/>
    <col min="584" max="584" width="0.6640625" style="2" customWidth="1"/>
    <col min="585" max="610" width="1.44140625" style="2"/>
    <col min="611" max="611" width="1.109375" style="2" customWidth="1"/>
    <col min="612" max="771" width="1.44140625" style="2"/>
    <col min="772" max="772" width="0.33203125" style="2" customWidth="1"/>
    <col min="773" max="773" width="1.44140625" style="2"/>
    <col min="774" max="774" width="3" style="2" customWidth="1"/>
    <col min="775" max="775" width="0" style="2" hidden="1" customWidth="1"/>
    <col min="776" max="808" width="1.44140625" style="2"/>
    <col min="809" max="809" width="2.44140625" style="2" customWidth="1"/>
    <col min="810" max="814" width="1.44140625" style="2"/>
    <col min="815" max="815" width="0.44140625" style="2" customWidth="1"/>
    <col min="816" max="816" width="0.33203125" style="2" customWidth="1"/>
    <col min="817" max="822" width="1.44140625" style="2"/>
    <col min="823" max="823" width="0.44140625" style="2" customWidth="1"/>
    <col min="824" max="825" width="1.44140625" style="2"/>
    <col min="826" max="826" width="1.5546875" style="2" customWidth="1"/>
    <col min="827" max="827" width="1.109375" style="2" customWidth="1"/>
    <col min="828" max="828" width="0" style="2" hidden="1" customWidth="1"/>
    <col min="829" max="839" width="1.44140625" style="2"/>
    <col min="840" max="840" width="0.6640625" style="2" customWidth="1"/>
    <col min="841" max="866" width="1.44140625" style="2"/>
    <col min="867" max="867" width="1.109375" style="2" customWidth="1"/>
    <col min="868" max="1027" width="1.44140625" style="2"/>
    <col min="1028" max="1028" width="0.33203125" style="2" customWidth="1"/>
    <col min="1029" max="1029" width="1.44140625" style="2"/>
    <col min="1030" max="1030" width="3" style="2" customWidth="1"/>
    <col min="1031" max="1031" width="0" style="2" hidden="1" customWidth="1"/>
    <col min="1032" max="1064" width="1.44140625" style="2"/>
    <col min="1065" max="1065" width="2.44140625" style="2" customWidth="1"/>
    <col min="1066" max="1070" width="1.44140625" style="2"/>
    <col min="1071" max="1071" width="0.44140625" style="2" customWidth="1"/>
    <col min="1072" max="1072" width="0.33203125" style="2" customWidth="1"/>
    <col min="1073" max="1078" width="1.44140625" style="2"/>
    <col min="1079" max="1079" width="0.44140625" style="2" customWidth="1"/>
    <col min="1080" max="1081" width="1.44140625" style="2"/>
    <col min="1082" max="1082" width="1.5546875" style="2" customWidth="1"/>
    <col min="1083" max="1083" width="1.109375" style="2" customWidth="1"/>
    <col min="1084" max="1084" width="0" style="2" hidden="1" customWidth="1"/>
    <col min="1085" max="1095" width="1.44140625" style="2"/>
    <col min="1096" max="1096" width="0.6640625" style="2" customWidth="1"/>
    <col min="1097" max="1122" width="1.44140625" style="2"/>
    <col min="1123" max="1123" width="1.109375" style="2" customWidth="1"/>
    <col min="1124" max="1283" width="1.44140625" style="2"/>
    <col min="1284" max="1284" width="0.33203125" style="2" customWidth="1"/>
    <col min="1285" max="1285" width="1.44140625" style="2"/>
    <col min="1286" max="1286" width="3" style="2" customWidth="1"/>
    <col min="1287" max="1287" width="0" style="2" hidden="1" customWidth="1"/>
    <col min="1288" max="1320" width="1.44140625" style="2"/>
    <col min="1321" max="1321" width="2.44140625" style="2" customWidth="1"/>
    <col min="1322" max="1326" width="1.44140625" style="2"/>
    <col min="1327" max="1327" width="0.44140625" style="2" customWidth="1"/>
    <col min="1328" max="1328" width="0.33203125" style="2" customWidth="1"/>
    <col min="1329" max="1334" width="1.44140625" style="2"/>
    <col min="1335" max="1335" width="0.44140625" style="2" customWidth="1"/>
    <col min="1336" max="1337" width="1.44140625" style="2"/>
    <col min="1338" max="1338" width="1.5546875" style="2" customWidth="1"/>
    <col min="1339" max="1339" width="1.109375" style="2" customWidth="1"/>
    <col min="1340" max="1340" width="0" style="2" hidden="1" customWidth="1"/>
    <col min="1341" max="1351" width="1.44140625" style="2"/>
    <col min="1352" max="1352" width="0.6640625" style="2" customWidth="1"/>
    <col min="1353" max="1378" width="1.44140625" style="2"/>
    <col min="1379" max="1379" width="1.109375" style="2" customWidth="1"/>
    <col min="1380" max="1539" width="1.44140625" style="2"/>
    <col min="1540" max="1540" width="0.33203125" style="2" customWidth="1"/>
    <col min="1541" max="1541" width="1.44140625" style="2"/>
    <col min="1542" max="1542" width="3" style="2" customWidth="1"/>
    <col min="1543" max="1543" width="0" style="2" hidden="1" customWidth="1"/>
    <col min="1544" max="1576" width="1.44140625" style="2"/>
    <col min="1577" max="1577" width="2.44140625" style="2" customWidth="1"/>
    <col min="1578" max="1582" width="1.44140625" style="2"/>
    <col min="1583" max="1583" width="0.44140625" style="2" customWidth="1"/>
    <col min="1584" max="1584" width="0.33203125" style="2" customWidth="1"/>
    <col min="1585" max="1590" width="1.44140625" style="2"/>
    <col min="1591" max="1591" width="0.44140625" style="2" customWidth="1"/>
    <col min="1592" max="1593" width="1.44140625" style="2"/>
    <col min="1594" max="1594" width="1.5546875" style="2" customWidth="1"/>
    <col min="1595" max="1595" width="1.109375" style="2" customWidth="1"/>
    <col min="1596" max="1596" width="0" style="2" hidden="1" customWidth="1"/>
    <col min="1597" max="1607" width="1.44140625" style="2"/>
    <col min="1608" max="1608" width="0.6640625" style="2" customWidth="1"/>
    <col min="1609" max="1634" width="1.44140625" style="2"/>
    <col min="1635" max="1635" width="1.109375" style="2" customWidth="1"/>
    <col min="1636" max="1795" width="1.44140625" style="2"/>
    <col min="1796" max="1796" width="0.33203125" style="2" customWidth="1"/>
    <col min="1797" max="1797" width="1.44140625" style="2"/>
    <col min="1798" max="1798" width="3" style="2" customWidth="1"/>
    <col min="1799" max="1799" width="0" style="2" hidden="1" customWidth="1"/>
    <col min="1800" max="1832" width="1.44140625" style="2"/>
    <col min="1833" max="1833" width="2.44140625" style="2" customWidth="1"/>
    <col min="1834" max="1838" width="1.44140625" style="2"/>
    <col min="1839" max="1839" width="0.44140625" style="2" customWidth="1"/>
    <col min="1840" max="1840" width="0.33203125" style="2" customWidth="1"/>
    <col min="1841" max="1846" width="1.44140625" style="2"/>
    <col min="1847" max="1847" width="0.44140625" style="2" customWidth="1"/>
    <col min="1848" max="1849" width="1.44140625" style="2"/>
    <col min="1850" max="1850" width="1.5546875" style="2" customWidth="1"/>
    <col min="1851" max="1851" width="1.109375" style="2" customWidth="1"/>
    <col min="1852" max="1852" width="0" style="2" hidden="1" customWidth="1"/>
    <col min="1853" max="1863" width="1.44140625" style="2"/>
    <col min="1864" max="1864" width="0.6640625" style="2" customWidth="1"/>
    <col min="1865" max="1890" width="1.44140625" style="2"/>
    <col min="1891" max="1891" width="1.109375" style="2" customWidth="1"/>
    <col min="1892" max="2051" width="1.44140625" style="2"/>
    <col min="2052" max="2052" width="0.33203125" style="2" customWidth="1"/>
    <col min="2053" max="2053" width="1.44140625" style="2"/>
    <col min="2054" max="2054" width="3" style="2" customWidth="1"/>
    <col min="2055" max="2055" width="0" style="2" hidden="1" customWidth="1"/>
    <col min="2056" max="2088" width="1.44140625" style="2"/>
    <col min="2089" max="2089" width="2.44140625" style="2" customWidth="1"/>
    <col min="2090" max="2094" width="1.44140625" style="2"/>
    <col min="2095" max="2095" width="0.44140625" style="2" customWidth="1"/>
    <col min="2096" max="2096" width="0.33203125" style="2" customWidth="1"/>
    <col min="2097" max="2102" width="1.44140625" style="2"/>
    <col min="2103" max="2103" width="0.44140625" style="2" customWidth="1"/>
    <col min="2104" max="2105" width="1.44140625" style="2"/>
    <col min="2106" max="2106" width="1.5546875" style="2" customWidth="1"/>
    <col min="2107" max="2107" width="1.109375" style="2" customWidth="1"/>
    <col min="2108" max="2108" width="0" style="2" hidden="1" customWidth="1"/>
    <col min="2109" max="2119" width="1.44140625" style="2"/>
    <col min="2120" max="2120" width="0.6640625" style="2" customWidth="1"/>
    <col min="2121" max="2146" width="1.44140625" style="2"/>
    <col min="2147" max="2147" width="1.109375" style="2" customWidth="1"/>
    <col min="2148" max="2307" width="1.44140625" style="2"/>
    <col min="2308" max="2308" width="0.33203125" style="2" customWidth="1"/>
    <col min="2309" max="2309" width="1.44140625" style="2"/>
    <col min="2310" max="2310" width="3" style="2" customWidth="1"/>
    <col min="2311" max="2311" width="0" style="2" hidden="1" customWidth="1"/>
    <col min="2312" max="2344" width="1.44140625" style="2"/>
    <col min="2345" max="2345" width="2.44140625" style="2" customWidth="1"/>
    <col min="2346" max="2350" width="1.44140625" style="2"/>
    <col min="2351" max="2351" width="0.44140625" style="2" customWidth="1"/>
    <col min="2352" max="2352" width="0.33203125" style="2" customWidth="1"/>
    <col min="2353" max="2358" width="1.44140625" style="2"/>
    <col min="2359" max="2359" width="0.44140625" style="2" customWidth="1"/>
    <col min="2360" max="2361" width="1.44140625" style="2"/>
    <col min="2362" max="2362" width="1.5546875" style="2" customWidth="1"/>
    <col min="2363" max="2363" width="1.109375" style="2" customWidth="1"/>
    <col min="2364" max="2364" width="0" style="2" hidden="1" customWidth="1"/>
    <col min="2365" max="2375" width="1.44140625" style="2"/>
    <col min="2376" max="2376" width="0.6640625" style="2" customWidth="1"/>
    <col min="2377" max="2402" width="1.44140625" style="2"/>
    <col min="2403" max="2403" width="1.109375" style="2" customWidth="1"/>
    <col min="2404" max="2563" width="1.44140625" style="2"/>
    <col min="2564" max="2564" width="0.33203125" style="2" customWidth="1"/>
    <col min="2565" max="2565" width="1.44140625" style="2"/>
    <col min="2566" max="2566" width="3" style="2" customWidth="1"/>
    <col min="2567" max="2567" width="0" style="2" hidden="1" customWidth="1"/>
    <col min="2568" max="2600" width="1.44140625" style="2"/>
    <col min="2601" max="2601" width="2.44140625" style="2" customWidth="1"/>
    <col min="2602" max="2606" width="1.44140625" style="2"/>
    <col min="2607" max="2607" width="0.44140625" style="2" customWidth="1"/>
    <col min="2608" max="2608" width="0.33203125" style="2" customWidth="1"/>
    <col min="2609" max="2614" width="1.44140625" style="2"/>
    <col min="2615" max="2615" width="0.44140625" style="2" customWidth="1"/>
    <col min="2616" max="2617" width="1.44140625" style="2"/>
    <col min="2618" max="2618" width="1.5546875" style="2" customWidth="1"/>
    <col min="2619" max="2619" width="1.109375" style="2" customWidth="1"/>
    <col min="2620" max="2620" width="0" style="2" hidden="1" customWidth="1"/>
    <col min="2621" max="2631" width="1.44140625" style="2"/>
    <col min="2632" max="2632" width="0.6640625" style="2" customWidth="1"/>
    <col min="2633" max="2658" width="1.44140625" style="2"/>
    <col min="2659" max="2659" width="1.109375" style="2" customWidth="1"/>
    <col min="2660" max="2819" width="1.44140625" style="2"/>
    <col min="2820" max="2820" width="0.33203125" style="2" customWidth="1"/>
    <col min="2821" max="2821" width="1.44140625" style="2"/>
    <col min="2822" max="2822" width="3" style="2" customWidth="1"/>
    <col min="2823" max="2823" width="0" style="2" hidden="1" customWidth="1"/>
    <col min="2824" max="2856" width="1.44140625" style="2"/>
    <col min="2857" max="2857" width="2.44140625" style="2" customWidth="1"/>
    <col min="2858" max="2862" width="1.44140625" style="2"/>
    <col min="2863" max="2863" width="0.44140625" style="2" customWidth="1"/>
    <col min="2864" max="2864" width="0.33203125" style="2" customWidth="1"/>
    <col min="2865" max="2870" width="1.44140625" style="2"/>
    <col min="2871" max="2871" width="0.44140625" style="2" customWidth="1"/>
    <col min="2872" max="2873" width="1.44140625" style="2"/>
    <col min="2874" max="2874" width="1.5546875" style="2" customWidth="1"/>
    <col min="2875" max="2875" width="1.109375" style="2" customWidth="1"/>
    <col min="2876" max="2876" width="0" style="2" hidden="1" customWidth="1"/>
    <col min="2877" max="2887" width="1.44140625" style="2"/>
    <col min="2888" max="2888" width="0.6640625" style="2" customWidth="1"/>
    <col min="2889" max="2914" width="1.44140625" style="2"/>
    <col min="2915" max="2915" width="1.109375" style="2" customWidth="1"/>
    <col min="2916" max="3075" width="1.44140625" style="2"/>
    <col min="3076" max="3076" width="0.33203125" style="2" customWidth="1"/>
    <col min="3077" max="3077" width="1.44140625" style="2"/>
    <col min="3078" max="3078" width="3" style="2" customWidth="1"/>
    <col min="3079" max="3079" width="0" style="2" hidden="1" customWidth="1"/>
    <col min="3080" max="3112" width="1.44140625" style="2"/>
    <col min="3113" max="3113" width="2.44140625" style="2" customWidth="1"/>
    <col min="3114" max="3118" width="1.44140625" style="2"/>
    <col min="3119" max="3119" width="0.44140625" style="2" customWidth="1"/>
    <col min="3120" max="3120" width="0.33203125" style="2" customWidth="1"/>
    <col min="3121" max="3126" width="1.44140625" style="2"/>
    <col min="3127" max="3127" width="0.44140625" style="2" customWidth="1"/>
    <col min="3128" max="3129" width="1.44140625" style="2"/>
    <col min="3130" max="3130" width="1.5546875" style="2" customWidth="1"/>
    <col min="3131" max="3131" width="1.109375" style="2" customWidth="1"/>
    <col min="3132" max="3132" width="0" style="2" hidden="1" customWidth="1"/>
    <col min="3133" max="3143" width="1.44140625" style="2"/>
    <col min="3144" max="3144" width="0.6640625" style="2" customWidth="1"/>
    <col min="3145" max="3170" width="1.44140625" style="2"/>
    <col min="3171" max="3171" width="1.109375" style="2" customWidth="1"/>
    <col min="3172" max="3331" width="1.44140625" style="2"/>
    <col min="3332" max="3332" width="0.33203125" style="2" customWidth="1"/>
    <col min="3333" max="3333" width="1.44140625" style="2"/>
    <col min="3334" max="3334" width="3" style="2" customWidth="1"/>
    <col min="3335" max="3335" width="0" style="2" hidden="1" customWidth="1"/>
    <col min="3336" max="3368" width="1.44140625" style="2"/>
    <col min="3369" max="3369" width="2.44140625" style="2" customWidth="1"/>
    <col min="3370" max="3374" width="1.44140625" style="2"/>
    <col min="3375" max="3375" width="0.44140625" style="2" customWidth="1"/>
    <col min="3376" max="3376" width="0.33203125" style="2" customWidth="1"/>
    <col min="3377" max="3382" width="1.44140625" style="2"/>
    <col min="3383" max="3383" width="0.44140625" style="2" customWidth="1"/>
    <col min="3384" max="3385" width="1.44140625" style="2"/>
    <col min="3386" max="3386" width="1.5546875" style="2" customWidth="1"/>
    <col min="3387" max="3387" width="1.109375" style="2" customWidth="1"/>
    <col min="3388" max="3388" width="0" style="2" hidden="1" customWidth="1"/>
    <col min="3389" max="3399" width="1.44140625" style="2"/>
    <col min="3400" max="3400" width="0.6640625" style="2" customWidth="1"/>
    <col min="3401" max="3426" width="1.44140625" style="2"/>
    <col min="3427" max="3427" width="1.109375" style="2" customWidth="1"/>
    <col min="3428" max="3587" width="1.44140625" style="2"/>
    <col min="3588" max="3588" width="0.33203125" style="2" customWidth="1"/>
    <col min="3589" max="3589" width="1.44140625" style="2"/>
    <col min="3590" max="3590" width="3" style="2" customWidth="1"/>
    <col min="3591" max="3591" width="0" style="2" hidden="1" customWidth="1"/>
    <col min="3592" max="3624" width="1.44140625" style="2"/>
    <col min="3625" max="3625" width="2.44140625" style="2" customWidth="1"/>
    <col min="3626" max="3630" width="1.44140625" style="2"/>
    <col min="3631" max="3631" width="0.44140625" style="2" customWidth="1"/>
    <col min="3632" max="3632" width="0.33203125" style="2" customWidth="1"/>
    <col min="3633" max="3638" width="1.44140625" style="2"/>
    <col min="3639" max="3639" width="0.44140625" style="2" customWidth="1"/>
    <col min="3640" max="3641" width="1.44140625" style="2"/>
    <col min="3642" max="3642" width="1.5546875" style="2" customWidth="1"/>
    <col min="3643" max="3643" width="1.109375" style="2" customWidth="1"/>
    <col min="3644" max="3644" width="0" style="2" hidden="1" customWidth="1"/>
    <col min="3645" max="3655" width="1.44140625" style="2"/>
    <col min="3656" max="3656" width="0.6640625" style="2" customWidth="1"/>
    <col min="3657" max="3682" width="1.44140625" style="2"/>
    <col min="3683" max="3683" width="1.109375" style="2" customWidth="1"/>
    <col min="3684" max="3843" width="1.44140625" style="2"/>
    <col min="3844" max="3844" width="0.33203125" style="2" customWidth="1"/>
    <col min="3845" max="3845" width="1.44140625" style="2"/>
    <col min="3846" max="3846" width="3" style="2" customWidth="1"/>
    <col min="3847" max="3847" width="0" style="2" hidden="1" customWidth="1"/>
    <col min="3848" max="3880" width="1.44140625" style="2"/>
    <col min="3881" max="3881" width="2.44140625" style="2" customWidth="1"/>
    <col min="3882" max="3886" width="1.44140625" style="2"/>
    <col min="3887" max="3887" width="0.44140625" style="2" customWidth="1"/>
    <col min="3888" max="3888" width="0.33203125" style="2" customWidth="1"/>
    <col min="3889" max="3894" width="1.44140625" style="2"/>
    <col min="3895" max="3895" width="0.44140625" style="2" customWidth="1"/>
    <col min="3896" max="3897" width="1.44140625" style="2"/>
    <col min="3898" max="3898" width="1.5546875" style="2" customWidth="1"/>
    <col min="3899" max="3899" width="1.109375" style="2" customWidth="1"/>
    <col min="3900" max="3900" width="0" style="2" hidden="1" customWidth="1"/>
    <col min="3901" max="3911" width="1.44140625" style="2"/>
    <col min="3912" max="3912" width="0.6640625" style="2" customWidth="1"/>
    <col min="3913" max="3938" width="1.44140625" style="2"/>
    <col min="3939" max="3939" width="1.109375" style="2" customWidth="1"/>
    <col min="3940" max="4099" width="1.44140625" style="2"/>
    <col min="4100" max="4100" width="0.33203125" style="2" customWidth="1"/>
    <col min="4101" max="4101" width="1.44140625" style="2"/>
    <col min="4102" max="4102" width="3" style="2" customWidth="1"/>
    <col min="4103" max="4103" width="0" style="2" hidden="1" customWidth="1"/>
    <col min="4104" max="4136" width="1.44140625" style="2"/>
    <col min="4137" max="4137" width="2.44140625" style="2" customWidth="1"/>
    <col min="4138" max="4142" width="1.44140625" style="2"/>
    <col min="4143" max="4143" width="0.44140625" style="2" customWidth="1"/>
    <col min="4144" max="4144" width="0.33203125" style="2" customWidth="1"/>
    <col min="4145" max="4150" width="1.44140625" style="2"/>
    <col min="4151" max="4151" width="0.44140625" style="2" customWidth="1"/>
    <col min="4152" max="4153" width="1.44140625" style="2"/>
    <col min="4154" max="4154" width="1.5546875" style="2" customWidth="1"/>
    <col min="4155" max="4155" width="1.109375" style="2" customWidth="1"/>
    <col min="4156" max="4156" width="0" style="2" hidden="1" customWidth="1"/>
    <col min="4157" max="4167" width="1.44140625" style="2"/>
    <col min="4168" max="4168" width="0.6640625" style="2" customWidth="1"/>
    <col min="4169" max="4194" width="1.44140625" style="2"/>
    <col min="4195" max="4195" width="1.109375" style="2" customWidth="1"/>
    <col min="4196" max="4355" width="1.44140625" style="2"/>
    <col min="4356" max="4356" width="0.33203125" style="2" customWidth="1"/>
    <col min="4357" max="4357" width="1.44140625" style="2"/>
    <col min="4358" max="4358" width="3" style="2" customWidth="1"/>
    <col min="4359" max="4359" width="0" style="2" hidden="1" customWidth="1"/>
    <col min="4360" max="4392" width="1.44140625" style="2"/>
    <col min="4393" max="4393" width="2.44140625" style="2" customWidth="1"/>
    <col min="4394" max="4398" width="1.44140625" style="2"/>
    <col min="4399" max="4399" width="0.44140625" style="2" customWidth="1"/>
    <col min="4400" max="4400" width="0.33203125" style="2" customWidth="1"/>
    <col min="4401" max="4406" width="1.44140625" style="2"/>
    <col min="4407" max="4407" width="0.44140625" style="2" customWidth="1"/>
    <col min="4408" max="4409" width="1.44140625" style="2"/>
    <col min="4410" max="4410" width="1.5546875" style="2" customWidth="1"/>
    <col min="4411" max="4411" width="1.109375" style="2" customWidth="1"/>
    <col min="4412" max="4412" width="0" style="2" hidden="1" customWidth="1"/>
    <col min="4413" max="4423" width="1.44140625" style="2"/>
    <col min="4424" max="4424" width="0.6640625" style="2" customWidth="1"/>
    <col min="4425" max="4450" width="1.44140625" style="2"/>
    <col min="4451" max="4451" width="1.109375" style="2" customWidth="1"/>
    <col min="4452" max="4611" width="1.44140625" style="2"/>
    <col min="4612" max="4612" width="0.33203125" style="2" customWidth="1"/>
    <col min="4613" max="4613" width="1.44140625" style="2"/>
    <col min="4614" max="4614" width="3" style="2" customWidth="1"/>
    <col min="4615" max="4615" width="0" style="2" hidden="1" customWidth="1"/>
    <col min="4616" max="4648" width="1.44140625" style="2"/>
    <col min="4649" max="4649" width="2.44140625" style="2" customWidth="1"/>
    <col min="4650" max="4654" width="1.44140625" style="2"/>
    <col min="4655" max="4655" width="0.44140625" style="2" customWidth="1"/>
    <col min="4656" max="4656" width="0.33203125" style="2" customWidth="1"/>
    <col min="4657" max="4662" width="1.44140625" style="2"/>
    <col min="4663" max="4663" width="0.44140625" style="2" customWidth="1"/>
    <col min="4664" max="4665" width="1.44140625" style="2"/>
    <col min="4666" max="4666" width="1.5546875" style="2" customWidth="1"/>
    <col min="4667" max="4667" width="1.109375" style="2" customWidth="1"/>
    <col min="4668" max="4668" width="0" style="2" hidden="1" customWidth="1"/>
    <col min="4669" max="4679" width="1.44140625" style="2"/>
    <col min="4680" max="4680" width="0.6640625" style="2" customWidth="1"/>
    <col min="4681" max="4706" width="1.44140625" style="2"/>
    <col min="4707" max="4707" width="1.109375" style="2" customWidth="1"/>
    <col min="4708" max="4867" width="1.44140625" style="2"/>
    <col min="4868" max="4868" width="0.33203125" style="2" customWidth="1"/>
    <col min="4869" max="4869" width="1.44140625" style="2"/>
    <col min="4870" max="4870" width="3" style="2" customWidth="1"/>
    <col min="4871" max="4871" width="0" style="2" hidden="1" customWidth="1"/>
    <col min="4872" max="4904" width="1.44140625" style="2"/>
    <col min="4905" max="4905" width="2.44140625" style="2" customWidth="1"/>
    <col min="4906" max="4910" width="1.44140625" style="2"/>
    <col min="4911" max="4911" width="0.44140625" style="2" customWidth="1"/>
    <col min="4912" max="4912" width="0.33203125" style="2" customWidth="1"/>
    <col min="4913" max="4918" width="1.44140625" style="2"/>
    <col min="4919" max="4919" width="0.44140625" style="2" customWidth="1"/>
    <col min="4920" max="4921" width="1.44140625" style="2"/>
    <col min="4922" max="4922" width="1.5546875" style="2" customWidth="1"/>
    <col min="4923" max="4923" width="1.109375" style="2" customWidth="1"/>
    <col min="4924" max="4924" width="0" style="2" hidden="1" customWidth="1"/>
    <col min="4925" max="4935" width="1.44140625" style="2"/>
    <col min="4936" max="4936" width="0.6640625" style="2" customWidth="1"/>
    <col min="4937" max="4962" width="1.44140625" style="2"/>
    <col min="4963" max="4963" width="1.109375" style="2" customWidth="1"/>
    <col min="4964" max="5123" width="1.44140625" style="2"/>
    <col min="5124" max="5124" width="0.33203125" style="2" customWidth="1"/>
    <col min="5125" max="5125" width="1.44140625" style="2"/>
    <col min="5126" max="5126" width="3" style="2" customWidth="1"/>
    <col min="5127" max="5127" width="0" style="2" hidden="1" customWidth="1"/>
    <col min="5128" max="5160" width="1.44140625" style="2"/>
    <col min="5161" max="5161" width="2.44140625" style="2" customWidth="1"/>
    <col min="5162" max="5166" width="1.44140625" style="2"/>
    <col min="5167" max="5167" width="0.44140625" style="2" customWidth="1"/>
    <col min="5168" max="5168" width="0.33203125" style="2" customWidth="1"/>
    <col min="5169" max="5174" width="1.44140625" style="2"/>
    <col min="5175" max="5175" width="0.44140625" style="2" customWidth="1"/>
    <col min="5176" max="5177" width="1.44140625" style="2"/>
    <col min="5178" max="5178" width="1.5546875" style="2" customWidth="1"/>
    <col min="5179" max="5179" width="1.109375" style="2" customWidth="1"/>
    <col min="5180" max="5180" width="0" style="2" hidden="1" customWidth="1"/>
    <col min="5181" max="5191" width="1.44140625" style="2"/>
    <col min="5192" max="5192" width="0.6640625" style="2" customWidth="1"/>
    <col min="5193" max="5218" width="1.44140625" style="2"/>
    <col min="5219" max="5219" width="1.109375" style="2" customWidth="1"/>
    <col min="5220" max="5379" width="1.44140625" style="2"/>
    <col min="5380" max="5380" width="0.33203125" style="2" customWidth="1"/>
    <col min="5381" max="5381" width="1.44140625" style="2"/>
    <col min="5382" max="5382" width="3" style="2" customWidth="1"/>
    <col min="5383" max="5383" width="0" style="2" hidden="1" customWidth="1"/>
    <col min="5384" max="5416" width="1.44140625" style="2"/>
    <col min="5417" max="5417" width="2.44140625" style="2" customWidth="1"/>
    <col min="5418" max="5422" width="1.44140625" style="2"/>
    <col min="5423" max="5423" width="0.44140625" style="2" customWidth="1"/>
    <col min="5424" max="5424" width="0.33203125" style="2" customWidth="1"/>
    <col min="5425" max="5430" width="1.44140625" style="2"/>
    <col min="5431" max="5431" width="0.44140625" style="2" customWidth="1"/>
    <col min="5432" max="5433" width="1.44140625" style="2"/>
    <col min="5434" max="5434" width="1.5546875" style="2" customWidth="1"/>
    <col min="5435" max="5435" width="1.109375" style="2" customWidth="1"/>
    <col min="5436" max="5436" width="0" style="2" hidden="1" customWidth="1"/>
    <col min="5437" max="5447" width="1.44140625" style="2"/>
    <col min="5448" max="5448" width="0.6640625" style="2" customWidth="1"/>
    <col min="5449" max="5474" width="1.44140625" style="2"/>
    <col min="5475" max="5475" width="1.109375" style="2" customWidth="1"/>
    <col min="5476" max="5635" width="1.44140625" style="2"/>
    <col min="5636" max="5636" width="0.33203125" style="2" customWidth="1"/>
    <col min="5637" max="5637" width="1.44140625" style="2"/>
    <col min="5638" max="5638" width="3" style="2" customWidth="1"/>
    <col min="5639" max="5639" width="0" style="2" hidden="1" customWidth="1"/>
    <col min="5640" max="5672" width="1.44140625" style="2"/>
    <col min="5673" max="5673" width="2.44140625" style="2" customWidth="1"/>
    <col min="5674" max="5678" width="1.44140625" style="2"/>
    <col min="5679" max="5679" width="0.44140625" style="2" customWidth="1"/>
    <col min="5680" max="5680" width="0.33203125" style="2" customWidth="1"/>
    <col min="5681" max="5686" width="1.44140625" style="2"/>
    <col min="5687" max="5687" width="0.44140625" style="2" customWidth="1"/>
    <col min="5688" max="5689" width="1.44140625" style="2"/>
    <col min="5690" max="5690" width="1.5546875" style="2" customWidth="1"/>
    <col min="5691" max="5691" width="1.109375" style="2" customWidth="1"/>
    <col min="5692" max="5692" width="0" style="2" hidden="1" customWidth="1"/>
    <col min="5693" max="5703" width="1.44140625" style="2"/>
    <col min="5704" max="5704" width="0.6640625" style="2" customWidth="1"/>
    <col min="5705" max="5730" width="1.44140625" style="2"/>
    <col min="5731" max="5731" width="1.109375" style="2" customWidth="1"/>
    <col min="5732" max="5891" width="1.44140625" style="2"/>
    <col min="5892" max="5892" width="0.33203125" style="2" customWidth="1"/>
    <col min="5893" max="5893" width="1.44140625" style="2"/>
    <col min="5894" max="5894" width="3" style="2" customWidth="1"/>
    <col min="5895" max="5895" width="0" style="2" hidden="1" customWidth="1"/>
    <col min="5896" max="5928" width="1.44140625" style="2"/>
    <col min="5929" max="5929" width="2.44140625" style="2" customWidth="1"/>
    <col min="5930" max="5934" width="1.44140625" style="2"/>
    <col min="5935" max="5935" width="0.44140625" style="2" customWidth="1"/>
    <col min="5936" max="5936" width="0.33203125" style="2" customWidth="1"/>
    <col min="5937" max="5942" width="1.44140625" style="2"/>
    <col min="5943" max="5943" width="0.44140625" style="2" customWidth="1"/>
    <col min="5944" max="5945" width="1.44140625" style="2"/>
    <col min="5946" max="5946" width="1.5546875" style="2" customWidth="1"/>
    <col min="5947" max="5947" width="1.109375" style="2" customWidth="1"/>
    <col min="5948" max="5948" width="0" style="2" hidden="1" customWidth="1"/>
    <col min="5949" max="5959" width="1.44140625" style="2"/>
    <col min="5960" max="5960" width="0.6640625" style="2" customWidth="1"/>
    <col min="5961" max="5986" width="1.44140625" style="2"/>
    <col min="5987" max="5987" width="1.109375" style="2" customWidth="1"/>
    <col min="5988" max="6147" width="1.44140625" style="2"/>
    <col min="6148" max="6148" width="0.33203125" style="2" customWidth="1"/>
    <col min="6149" max="6149" width="1.44140625" style="2"/>
    <col min="6150" max="6150" width="3" style="2" customWidth="1"/>
    <col min="6151" max="6151" width="0" style="2" hidden="1" customWidth="1"/>
    <col min="6152" max="6184" width="1.44140625" style="2"/>
    <col min="6185" max="6185" width="2.44140625" style="2" customWidth="1"/>
    <col min="6186" max="6190" width="1.44140625" style="2"/>
    <col min="6191" max="6191" width="0.44140625" style="2" customWidth="1"/>
    <col min="6192" max="6192" width="0.33203125" style="2" customWidth="1"/>
    <col min="6193" max="6198" width="1.44140625" style="2"/>
    <col min="6199" max="6199" width="0.44140625" style="2" customWidth="1"/>
    <col min="6200" max="6201" width="1.44140625" style="2"/>
    <col min="6202" max="6202" width="1.5546875" style="2" customWidth="1"/>
    <col min="6203" max="6203" width="1.109375" style="2" customWidth="1"/>
    <col min="6204" max="6204" width="0" style="2" hidden="1" customWidth="1"/>
    <col min="6205" max="6215" width="1.44140625" style="2"/>
    <col min="6216" max="6216" width="0.6640625" style="2" customWidth="1"/>
    <col min="6217" max="6242" width="1.44140625" style="2"/>
    <col min="6243" max="6243" width="1.109375" style="2" customWidth="1"/>
    <col min="6244" max="6403" width="1.44140625" style="2"/>
    <col min="6404" max="6404" width="0.33203125" style="2" customWidth="1"/>
    <col min="6405" max="6405" width="1.44140625" style="2"/>
    <col min="6406" max="6406" width="3" style="2" customWidth="1"/>
    <col min="6407" max="6407" width="0" style="2" hidden="1" customWidth="1"/>
    <col min="6408" max="6440" width="1.44140625" style="2"/>
    <col min="6441" max="6441" width="2.44140625" style="2" customWidth="1"/>
    <col min="6442" max="6446" width="1.44140625" style="2"/>
    <col min="6447" max="6447" width="0.44140625" style="2" customWidth="1"/>
    <col min="6448" max="6448" width="0.33203125" style="2" customWidth="1"/>
    <col min="6449" max="6454" width="1.44140625" style="2"/>
    <col min="6455" max="6455" width="0.44140625" style="2" customWidth="1"/>
    <col min="6456" max="6457" width="1.44140625" style="2"/>
    <col min="6458" max="6458" width="1.5546875" style="2" customWidth="1"/>
    <col min="6459" max="6459" width="1.109375" style="2" customWidth="1"/>
    <col min="6460" max="6460" width="0" style="2" hidden="1" customWidth="1"/>
    <col min="6461" max="6471" width="1.44140625" style="2"/>
    <col min="6472" max="6472" width="0.6640625" style="2" customWidth="1"/>
    <col min="6473" max="6498" width="1.44140625" style="2"/>
    <col min="6499" max="6499" width="1.109375" style="2" customWidth="1"/>
    <col min="6500" max="6659" width="1.44140625" style="2"/>
    <col min="6660" max="6660" width="0.33203125" style="2" customWidth="1"/>
    <col min="6661" max="6661" width="1.44140625" style="2"/>
    <col min="6662" max="6662" width="3" style="2" customWidth="1"/>
    <col min="6663" max="6663" width="0" style="2" hidden="1" customWidth="1"/>
    <col min="6664" max="6696" width="1.44140625" style="2"/>
    <col min="6697" max="6697" width="2.44140625" style="2" customWidth="1"/>
    <col min="6698" max="6702" width="1.44140625" style="2"/>
    <col min="6703" max="6703" width="0.44140625" style="2" customWidth="1"/>
    <col min="6704" max="6704" width="0.33203125" style="2" customWidth="1"/>
    <col min="6705" max="6710" width="1.44140625" style="2"/>
    <col min="6711" max="6711" width="0.44140625" style="2" customWidth="1"/>
    <col min="6712" max="6713" width="1.44140625" style="2"/>
    <col min="6714" max="6714" width="1.5546875" style="2" customWidth="1"/>
    <col min="6715" max="6715" width="1.109375" style="2" customWidth="1"/>
    <col min="6716" max="6716" width="0" style="2" hidden="1" customWidth="1"/>
    <col min="6717" max="6727" width="1.44140625" style="2"/>
    <col min="6728" max="6728" width="0.6640625" style="2" customWidth="1"/>
    <col min="6729" max="6754" width="1.44140625" style="2"/>
    <col min="6755" max="6755" width="1.109375" style="2" customWidth="1"/>
    <col min="6756" max="6915" width="1.44140625" style="2"/>
    <col min="6916" max="6916" width="0.33203125" style="2" customWidth="1"/>
    <col min="6917" max="6917" width="1.44140625" style="2"/>
    <col min="6918" max="6918" width="3" style="2" customWidth="1"/>
    <col min="6919" max="6919" width="0" style="2" hidden="1" customWidth="1"/>
    <col min="6920" max="6952" width="1.44140625" style="2"/>
    <col min="6953" max="6953" width="2.44140625" style="2" customWidth="1"/>
    <col min="6954" max="6958" width="1.44140625" style="2"/>
    <col min="6959" max="6959" width="0.44140625" style="2" customWidth="1"/>
    <col min="6960" max="6960" width="0.33203125" style="2" customWidth="1"/>
    <col min="6961" max="6966" width="1.44140625" style="2"/>
    <col min="6967" max="6967" width="0.44140625" style="2" customWidth="1"/>
    <col min="6968" max="6969" width="1.44140625" style="2"/>
    <col min="6970" max="6970" width="1.5546875" style="2" customWidth="1"/>
    <col min="6971" max="6971" width="1.109375" style="2" customWidth="1"/>
    <col min="6972" max="6972" width="0" style="2" hidden="1" customWidth="1"/>
    <col min="6973" max="6983" width="1.44140625" style="2"/>
    <col min="6984" max="6984" width="0.6640625" style="2" customWidth="1"/>
    <col min="6985" max="7010" width="1.44140625" style="2"/>
    <col min="7011" max="7011" width="1.109375" style="2" customWidth="1"/>
    <col min="7012" max="7171" width="1.44140625" style="2"/>
    <col min="7172" max="7172" width="0.33203125" style="2" customWidth="1"/>
    <col min="7173" max="7173" width="1.44140625" style="2"/>
    <col min="7174" max="7174" width="3" style="2" customWidth="1"/>
    <col min="7175" max="7175" width="0" style="2" hidden="1" customWidth="1"/>
    <col min="7176" max="7208" width="1.44140625" style="2"/>
    <col min="7209" max="7209" width="2.44140625" style="2" customWidth="1"/>
    <col min="7210" max="7214" width="1.44140625" style="2"/>
    <col min="7215" max="7215" width="0.44140625" style="2" customWidth="1"/>
    <col min="7216" max="7216" width="0.33203125" style="2" customWidth="1"/>
    <col min="7217" max="7222" width="1.44140625" style="2"/>
    <col min="7223" max="7223" width="0.44140625" style="2" customWidth="1"/>
    <col min="7224" max="7225" width="1.44140625" style="2"/>
    <col min="7226" max="7226" width="1.5546875" style="2" customWidth="1"/>
    <col min="7227" max="7227" width="1.109375" style="2" customWidth="1"/>
    <col min="7228" max="7228" width="0" style="2" hidden="1" customWidth="1"/>
    <col min="7229" max="7239" width="1.44140625" style="2"/>
    <col min="7240" max="7240" width="0.6640625" style="2" customWidth="1"/>
    <col min="7241" max="7266" width="1.44140625" style="2"/>
    <col min="7267" max="7267" width="1.109375" style="2" customWidth="1"/>
    <col min="7268" max="7427" width="1.44140625" style="2"/>
    <col min="7428" max="7428" width="0.33203125" style="2" customWidth="1"/>
    <col min="7429" max="7429" width="1.44140625" style="2"/>
    <col min="7430" max="7430" width="3" style="2" customWidth="1"/>
    <col min="7431" max="7431" width="0" style="2" hidden="1" customWidth="1"/>
    <col min="7432" max="7464" width="1.44140625" style="2"/>
    <col min="7465" max="7465" width="2.44140625" style="2" customWidth="1"/>
    <col min="7466" max="7470" width="1.44140625" style="2"/>
    <col min="7471" max="7471" width="0.44140625" style="2" customWidth="1"/>
    <col min="7472" max="7472" width="0.33203125" style="2" customWidth="1"/>
    <col min="7473" max="7478" width="1.44140625" style="2"/>
    <col min="7479" max="7479" width="0.44140625" style="2" customWidth="1"/>
    <col min="7480" max="7481" width="1.44140625" style="2"/>
    <col min="7482" max="7482" width="1.5546875" style="2" customWidth="1"/>
    <col min="7483" max="7483" width="1.109375" style="2" customWidth="1"/>
    <col min="7484" max="7484" width="0" style="2" hidden="1" customWidth="1"/>
    <col min="7485" max="7495" width="1.44140625" style="2"/>
    <col min="7496" max="7496" width="0.6640625" style="2" customWidth="1"/>
    <col min="7497" max="7522" width="1.44140625" style="2"/>
    <col min="7523" max="7523" width="1.109375" style="2" customWidth="1"/>
    <col min="7524" max="7683" width="1.44140625" style="2"/>
    <col min="7684" max="7684" width="0.33203125" style="2" customWidth="1"/>
    <col min="7685" max="7685" width="1.44140625" style="2"/>
    <col min="7686" max="7686" width="3" style="2" customWidth="1"/>
    <col min="7687" max="7687" width="0" style="2" hidden="1" customWidth="1"/>
    <col min="7688" max="7720" width="1.44140625" style="2"/>
    <col min="7721" max="7721" width="2.44140625" style="2" customWidth="1"/>
    <col min="7722" max="7726" width="1.44140625" style="2"/>
    <col min="7727" max="7727" width="0.44140625" style="2" customWidth="1"/>
    <col min="7728" max="7728" width="0.33203125" style="2" customWidth="1"/>
    <col min="7729" max="7734" width="1.44140625" style="2"/>
    <col min="7735" max="7735" width="0.44140625" style="2" customWidth="1"/>
    <col min="7736" max="7737" width="1.44140625" style="2"/>
    <col min="7738" max="7738" width="1.5546875" style="2" customWidth="1"/>
    <col min="7739" max="7739" width="1.109375" style="2" customWidth="1"/>
    <col min="7740" max="7740" width="0" style="2" hidden="1" customWidth="1"/>
    <col min="7741" max="7751" width="1.44140625" style="2"/>
    <col min="7752" max="7752" width="0.6640625" style="2" customWidth="1"/>
    <col min="7753" max="7778" width="1.44140625" style="2"/>
    <col min="7779" max="7779" width="1.109375" style="2" customWidth="1"/>
    <col min="7780" max="7939" width="1.44140625" style="2"/>
    <col min="7940" max="7940" width="0.33203125" style="2" customWidth="1"/>
    <col min="7941" max="7941" width="1.44140625" style="2"/>
    <col min="7942" max="7942" width="3" style="2" customWidth="1"/>
    <col min="7943" max="7943" width="0" style="2" hidden="1" customWidth="1"/>
    <col min="7944" max="7976" width="1.44140625" style="2"/>
    <col min="7977" max="7977" width="2.44140625" style="2" customWidth="1"/>
    <col min="7978" max="7982" width="1.44140625" style="2"/>
    <col min="7983" max="7983" width="0.44140625" style="2" customWidth="1"/>
    <col min="7984" max="7984" width="0.33203125" style="2" customWidth="1"/>
    <col min="7985" max="7990" width="1.44140625" style="2"/>
    <col min="7991" max="7991" width="0.44140625" style="2" customWidth="1"/>
    <col min="7992" max="7993" width="1.44140625" style="2"/>
    <col min="7994" max="7994" width="1.5546875" style="2" customWidth="1"/>
    <col min="7995" max="7995" width="1.109375" style="2" customWidth="1"/>
    <col min="7996" max="7996" width="0" style="2" hidden="1" customWidth="1"/>
    <col min="7997" max="8007" width="1.44140625" style="2"/>
    <col min="8008" max="8008" width="0.6640625" style="2" customWidth="1"/>
    <col min="8009" max="8034" width="1.44140625" style="2"/>
    <col min="8035" max="8035" width="1.109375" style="2" customWidth="1"/>
    <col min="8036" max="8195" width="1.44140625" style="2"/>
    <col min="8196" max="8196" width="0.33203125" style="2" customWidth="1"/>
    <col min="8197" max="8197" width="1.44140625" style="2"/>
    <col min="8198" max="8198" width="3" style="2" customWidth="1"/>
    <col min="8199" max="8199" width="0" style="2" hidden="1" customWidth="1"/>
    <col min="8200" max="8232" width="1.44140625" style="2"/>
    <col min="8233" max="8233" width="2.44140625" style="2" customWidth="1"/>
    <col min="8234" max="8238" width="1.44140625" style="2"/>
    <col min="8239" max="8239" width="0.44140625" style="2" customWidth="1"/>
    <col min="8240" max="8240" width="0.33203125" style="2" customWidth="1"/>
    <col min="8241" max="8246" width="1.44140625" style="2"/>
    <col min="8247" max="8247" width="0.44140625" style="2" customWidth="1"/>
    <col min="8248" max="8249" width="1.44140625" style="2"/>
    <col min="8250" max="8250" width="1.5546875" style="2" customWidth="1"/>
    <col min="8251" max="8251" width="1.109375" style="2" customWidth="1"/>
    <col min="8252" max="8252" width="0" style="2" hidden="1" customWidth="1"/>
    <col min="8253" max="8263" width="1.44140625" style="2"/>
    <col min="8264" max="8264" width="0.6640625" style="2" customWidth="1"/>
    <col min="8265" max="8290" width="1.44140625" style="2"/>
    <col min="8291" max="8291" width="1.109375" style="2" customWidth="1"/>
    <col min="8292" max="8451" width="1.44140625" style="2"/>
    <col min="8452" max="8452" width="0.33203125" style="2" customWidth="1"/>
    <col min="8453" max="8453" width="1.44140625" style="2"/>
    <col min="8454" max="8454" width="3" style="2" customWidth="1"/>
    <col min="8455" max="8455" width="0" style="2" hidden="1" customWidth="1"/>
    <col min="8456" max="8488" width="1.44140625" style="2"/>
    <col min="8489" max="8489" width="2.44140625" style="2" customWidth="1"/>
    <col min="8490" max="8494" width="1.44140625" style="2"/>
    <col min="8495" max="8495" width="0.44140625" style="2" customWidth="1"/>
    <col min="8496" max="8496" width="0.33203125" style="2" customWidth="1"/>
    <col min="8497" max="8502" width="1.44140625" style="2"/>
    <col min="8503" max="8503" width="0.44140625" style="2" customWidth="1"/>
    <col min="8504" max="8505" width="1.44140625" style="2"/>
    <col min="8506" max="8506" width="1.5546875" style="2" customWidth="1"/>
    <col min="8507" max="8507" width="1.109375" style="2" customWidth="1"/>
    <col min="8508" max="8508" width="0" style="2" hidden="1" customWidth="1"/>
    <col min="8509" max="8519" width="1.44140625" style="2"/>
    <col min="8520" max="8520" width="0.6640625" style="2" customWidth="1"/>
    <col min="8521" max="8546" width="1.44140625" style="2"/>
    <col min="8547" max="8547" width="1.109375" style="2" customWidth="1"/>
    <col min="8548" max="8707" width="1.44140625" style="2"/>
    <col min="8708" max="8708" width="0.33203125" style="2" customWidth="1"/>
    <col min="8709" max="8709" width="1.44140625" style="2"/>
    <col min="8710" max="8710" width="3" style="2" customWidth="1"/>
    <col min="8711" max="8711" width="0" style="2" hidden="1" customWidth="1"/>
    <col min="8712" max="8744" width="1.44140625" style="2"/>
    <col min="8745" max="8745" width="2.44140625" style="2" customWidth="1"/>
    <col min="8746" max="8750" width="1.44140625" style="2"/>
    <col min="8751" max="8751" width="0.44140625" style="2" customWidth="1"/>
    <col min="8752" max="8752" width="0.33203125" style="2" customWidth="1"/>
    <col min="8753" max="8758" width="1.44140625" style="2"/>
    <col min="8759" max="8759" width="0.44140625" style="2" customWidth="1"/>
    <col min="8760" max="8761" width="1.44140625" style="2"/>
    <col min="8762" max="8762" width="1.5546875" style="2" customWidth="1"/>
    <col min="8763" max="8763" width="1.109375" style="2" customWidth="1"/>
    <col min="8764" max="8764" width="0" style="2" hidden="1" customWidth="1"/>
    <col min="8765" max="8775" width="1.44140625" style="2"/>
    <col min="8776" max="8776" width="0.6640625" style="2" customWidth="1"/>
    <col min="8777" max="8802" width="1.44140625" style="2"/>
    <col min="8803" max="8803" width="1.109375" style="2" customWidth="1"/>
    <col min="8804" max="8963" width="1.44140625" style="2"/>
    <col min="8964" max="8964" width="0.33203125" style="2" customWidth="1"/>
    <col min="8965" max="8965" width="1.44140625" style="2"/>
    <col min="8966" max="8966" width="3" style="2" customWidth="1"/>
    <col min="8967" max="8967" width="0" style="2" hidden="1" customWidth="1"/>
    <col min="8968" max="9000" width="1.44140625" style="2"/>
    <col min="9001" max="9001" width="2.44140625" style="2" customWidth="1"/>
    <col min="9002" max="9006" width="1.44140625" style="2"/>
    <col min="9007" max="9007" width="0.44140625" style="2" customWidth="1"/>
    <col min="9008" max="9008" width="0.33203125" style="2" customWidth="1"/>
    <col min="9009" max="9014" width="1.44140625" style="2"/>
    <col min="9015" max="9015" width="0.44140625" style="2" customWidth="1"/>
    <col min="9016" max="9017" width="1.44140625" style="2"/>
    <col min="9018" max="9018" width="1.5546875" style="2" customWidth="1"/>
    <col min="9019" max="9019" width="1.109375" style="2" customWidth="1"/>
    <col min="9020" max="9020" width="0" style="2" hidden="1" customWidth="1"/>
    <col min="9021" max="9031" width="1.44140625" style="2"/>
    <col min="9032" max="9032" width="0.6640625" style="2" customWidth="1"/>
    <col min="9033" max="9058" width="1.44140625" style="2"/>
    <col min="9059" max="9059" width="1.109375" style="2" customWidth="1"/>
    <col min="9060" max="9219" width="1.44140625" style="2"/>
    <col min="9220" max="9220" width="0.33203125" style="2" customWidth="1"/>
    <col min="9221" max="9221" width="1.44140625" style="2"/>
    <col min="9222" max="9222" width="3" style="2" customWidth="1"/>
    <col min="9223" max="9223" width="0" style="2" hidden="1" customWidth="1"/>
    <col min="9224" max="9256" width="1.44140625" style="2"/>
    <col min="9257" max="9257" width="2.44140625" style="2" customWidth="1"/>
    <col min="9258" max="9262" width="1.44140625" style="2"/>
    <col min="9263" max="9263" width="0.44140625" style="2" customWidth="1"/>
    <col min="9264" max="9264" width="0.33203125" style="2" customWidth="1"/>
    <col min="9265" max="9270" width="1.44140625" style="2"/>
    <col min="9271" max="9271" width="0.44140625" style="2" customWidth="1"/>
    <col min="9272" max="9273" width="1.44140625" style="2"/>
    <col min="9274" max="9274" width="1.5546875" style="2" customWidth="1"/>
    <col min="9275" max="9275" width="1.109375" style="2" customWidth="1"/>
    <col min="9276" max="9276" width="0" style="2" hidden="1" customWidth="1"/>
    <col min="9277" max="9287" width="1.44140625" style="2"/>
    <col min="9288" max="9288" width="0.6640625" style="2" customWidth="1"/>
    <col min="9289" max="9314" width="1.44140625" style="2"/>
    <col min="9315" max="9315" width="1.109375" style="2" customWidth="1"/>
    <col min="9316" max="9475" width="1.44140625" style="2"/>
    <col min="9476" max="9476" width="0.33203125" style="2" customWidth="1"/>
    <col min="9477" max="9477" width="1.44140625" style="2"/>
    <col min="9478" max="9478" width="3" style="2" customWidth="1"/>
    <col min="9479" max="9479" width="0" style="2" hidden="1" customWidth="1"/>
    <col min="9480" max="9512" width="1.44140625" style="2"/>
    <col min="9513" max="9513" width="2.44140625" style="2" customWidth="1"/>
    <col min="9514" max="9518" width="1.44140625" style="2"/>
    <col min="9519" max="9519" width="0.44140625" style="2" customWidth="1"/>
    <col min="9520" max="9520" width="0.33203125" style="2" customWidth="1"/>
    <col min="9521" max="9526" width="1.44140625" style="2"/>
    <col min="9527" max="9527" width="0.44140625" style="2" customWidth="1"/>
    <col min="9528" max="9529" width="1.44140625" style="2"/>
    <col min="9530" max="9530" width="1.5546875" style="2" customWidth="1"/>
    <col min="9531" max="9531" width="1.109375" style="2" customWidth="1"/>
    <col min="9532" max="9532" width="0" style="2" hidden="1" customWidth="1"/>
    <col min="9533" max="9543" width="1.44140625" style="2"/>
    <col min="9544" max="9544" width="0.6640625" style="2" customWidth="1"/>
    <col min="9545" max="9570" width="1.44140625" style="2"/>
    <col min="9571" max="9571" width="1.109375" style="2" customWidth="1"/>
    <col min="9572" max="9731" width="1.44140625" style="2"/>
    <col min="9732" max="9732" width="0.33203125" style="2" customWidth="1"/>
    <col min="9733" max="9733" width="1.44140625" style="2"/>
    <col min="9734" max="9734" width="3" style="2" customWidth="1"/>
    <col min="9735" max="9735" width="0" style="2" hidden="1" customWidth="1"/>
    <col min="9736" max="9768" width="1.44140625" style="2"/>
    <col min="9769" max="9769" width="2.44140625" style="2" customWidth="1"/>
    <col min="9770" max="9774" width="1.44140625" style="2"/>
    <col min="9775" max="9775" width="0.44140625" style="2" customWidth="1"/>
    <col min="9776" max="9776" width="0.33203125" style="2" customWidth="1"/>
    <col min="9777" max="9782" width="1.44140625" style="2"/>
    <col min="9783" max="9783" width="0.44140625" style="2" customWidth="1"/>
    <col min="9784" max="9785" width="1.44140625" style="2"/>
    <col min="9786" max="9786" width="1.5546875" style="2" customWidth="1"/>
    <col min="9787" max="9787" width="1.109375" style="2" customWidth="1"/>
    <col min="9788" max="9788" width="0" style="2" hidden="1" customWidth="1"/>
    <col min="9789" max="9799" width="1.44140625" style="2"/>
    <col min="9800" max="9800" width="0.6640625" style="2" customWidth="1"/>
    <col min="9801" max="9826" width="1.44140625" style="2"/>
    <col min="9827" max="9827" width="1.109375" style="2" customWidth="1"/>
    <col min="9828" max="9987" width="1.44140625" style="2"/>
    <col min="9988" max="9988" width="0.33203125" style="2" customWidth="1"/>
    <col min="9989" max="9989" width="1.44140625" style="2"/>
    <col min="9990" max="9990" width="3" style="2" customWidth="1"/>
    <col min="9991" max="9991" width="0" style="2" hidden="1" customWidth="1"/>
    <col min="9992" max="10024" width="1.44140625" style="2"/>
    <col min="10025" max="10025" width="2.44140625" style="2" customWidth="1"/>
    <col min="10026" max="10030" width="1.44140625" style="2"/>
    <col min="10031" max="10031" width="0.44140625" style="2" customWidth="1"/>
    <col min="10032" max="10032" width="0.33203125" style="2" customWidth="1"/>
    <col min="10033" max="10038" width="1.44140625" style="2"/>
    <col min="10039" max="10039" width="0.44140625" style="2" customWidth="1"/>
    <col min="10040" max="10041" width="1.44140625" style="2"/>
    <col min="10042" max="10042" width="1.5546875" style="2" customWidth="1"/>
    <col min="10043" max="10043" width="1.109375" style="2" customWidth="1"/>
    <col min="10044" max="10044" width="0" style="2" hidden="1" customWidth="1"/>
    <col min="10045" max="10055" width="1.44140625" style="2"/>
    <col min="10056" max="10056" width="0.6640625" style="2" customWidth="1"/>
    <col min="10057" max="10082" width="1.44140625" style="2"/>
    <col min="10083" max="10083" width="1.109375" style="2" customWidth="1"/>
    <col min="10084" max="10243" width="1.44140625" style="2"/>
    <col min="10244" max="10244" width="0.33203125" style="2" customWidth="1"/>
    <col min="10245" max="10245" width="1.44140625" style="2"/>
    <col min="10246" max="10246" width="3" style="2" customWidth="1"/>
    <col min="10247" max="10247" width="0" style="2" hidden="1" customWidth="1"/>
    <col min="10248" max="10280" width="1.44140625" style="2"/>
    <col min="10281" max="10281" width="2.44140625" style="2" customWidth="1"/>
    <col min="10282" max="10286" width="1.44140625" style="2"/>
    <col min="10287" max="10287" width="0.44140625" style="2" customWidth="1"/>
    <col min="10288" max="10288" width="0.33203125" style="2" customWidth="1"/>
    <col min="10289" max="10294" width="1.44140625" style="2"/>
    <col min="10295" max="10295" width="0.44140625" style="2" customWidth="1"/>
    <col min="10296" max="10297" width="1.44140625" style="2"/>
    <col min="10298" max="10298" width="1.5546875" style="2" customWidth="1"/>
    <col min="10299" max="10299" width="1.109375" style="2" customWidth="1"/>
    <col min="10300" max="10300" width="0" style="2" hidden="1" customWidth="1"/>
    <col min="10301" max="10311" width="1.44140625" style="2"/>
    <col min="10312" max="10312" width="0.6640625" style="2" customWidth="1"/>
    <col min="10313" max="10338" width="1.44140625" style="2"/>
    <col min="10339" max="10339" width="1.109375" style="2" customWidth="1"/>
    <col min="10340" max="10499" width="1.44140625" style="2"/>
    <col min="10500" max="10500" width="0.33203125" style="2" customWidth="1"/>
    <col min="10501" max="10501" width="1.44140625" style="2"/>
    <col min="10502" max="10502" width="3" style="2" customWidth="1"/>
    <col min="10503" max="10503" width="0" style="2" hidden="1" customWidth="1"/>
    <col min="10504" max="10536" width="1.44140625" style="2"/>
    <col min="10537" max="10537" width="2.44140625" style="2" customWidth="1"/>
    <col min="10538" max="10542" width="1.44140625" style="2"/>
    <col min="10543" max="10543" width="0.44140625" style="2" customWidth="1"/>
    <col min="10544" max="10544" width="0.33203125" style="2" customWidth="1"/>
    <col min="10545" max="10550" width="1.44140625" style="2"/>
    <col min="10551" max="10551" width="0.44140625" style="2" customWidth="1"/>
    <col min="10552" max="10553" width="1.44140625" style="2"/>
    <col min="10554" max="10554" width="1.5546875" style="2" customWidth="1"/>
    <col min="10555" max="10555" width="1.109375" style="2" customWidth="1"/>
    <col min="10556" max="10556" width="0" style="2" hidden="1" customWidth="1"/>
    <col min="10557" max="10567" width="1.44140625" style="2"/>
    <col min="10568" max="10568" width="0.6640625" style="2" customWidth="1"/>
    <col min="10569" max="10594" width="1.44140625" style="2"/>
    <col min="10595" max="10595" width="1.109375" style="2" customWidth="1"/>
    <col min="10596" max="10755" width="1.44140625" style="2"/>
    <col min="10756" max="10756" width="0.33203125" style="2" customWidth="1"/>
    <col min="10757" max="10757" width="1.44140625" style="2"/>
    <col min="10758" max="10758" width="3" style="2" customWidth="1"/>
    <col min="10759" max="10759" width="0" style="2" hidden="1" customWidth="1"/>
    <col min="10760" max="10792" width="1.44140625" style="2"/>
    <col min="10793" max="10793" width="2.44140625" style="2" customWidth="1"/>
    <col min="10794" max="10798" width="1.44140625" style="2"/>
    <col min="10799" max="10799" width="0.44140625" style="2" customWidth="1"/>
    <col min="10800" max="10800" width="0.33203125" style="2" customWidth="1"/>
    <col min="10801" max="10806" width="1.44140625" style="2"/>
    <col min="10807" max="10807" width="0.44140625" style="2" customWidth="1"/>
    <col min="10808" max="10809" width="1.44140625" style="2"/>
    <col min="10810" max="10810" width="1.5546875" style="2" customWidth="1"/>
    <col min="10811" max="10811" width="1.109375" style="2" customWidth="1"/>
    <col min="10812" max="10812" width="0" style="2" hidden="1" customWidth="1"/>
    <col min="10813" max="10823" width="1.44140625" style="2"/>
    <col min="10824" max="10824" width="0.6640625" style="2" customWidth="1"/>
    <col min="10825" max="10850" width="1.44140625" style="2"/>
    <col min="10851" max="10851" width="1.109375" style="2" customWidth="1"/>
    <col min="10852" max="11011" width="1.44140625" style="2"/>
    <col min="11012" max="11012" width="0.33203125" style="2" customWidth="1"/>
    <col min="11013" max="11013" width="1.44140625" style="2"/>
    <col min="11014" max="11014" width="3" style="2" customWidth="1"/>
    <col min="11015" max="11015" width="0" style="2" hidden="1" customWidth="1"/>
    <col min="11016" max="11048" width="1.44140625" style="2"/>
    <col min="11049" max="11049" width="2.44140625" style="2" customWidth="1"/>
    <col min="11050" max="11054" width="1.44140625" style="2"/>
    <col min="11055" max="11055" width="0.44140625" style="2" customWidth="1"/>
    <col min="11056" max="11056" width="0.33203125" style="2" customWidth="1"/>
    <col min="11057" max="11062" width="1.44140625" style="2"/>
    <col min="11063" max="11063" width="0.44140625" style="2" customWidth="1"/>
    <col min="11064" max="11065" width="1.44140625" style="2"/>
    <col min="11066" max="11066" width="1.5546875" style="2" customWidth="1"/>
    <col min="11067" max="11067" width="1.109375" style="2" customWidth="1"/>
    <col min="11068" max="11068" width="0" style="2" hidden="1" customWidth="1"/>
    <col min="11069" max="11079" width="1.44140625" style="2"/>
    <col min="11080" max="11080" width="0.6640625" style="2" customWidth="1"/>
    <col min="11081" max="11106" width="1.44140625" style="2"/>
    <col min="11107" max="11107" width="1.109375" style="2" customWidth="1"/>
    <col min="11108" max="11267" width="1.44140625" style="2"/>
    <col min="11268" max="11268" width="0.33203125" style="2" customWidth="1"/>
    <col min="11269" max="11269" width="1.44140625" style="2"/>
    <col min="11270" max="11270" width="3" style="2" customWidth="1"/>
    <col min="11271" max="11271" width="0" style="2" hidden="1" customWidth="1"/>
    <col min="11272" max="11304" width="1.44140625" style="2"/>
    <col min="11305" max="11305" width="2.44140625" style="2" customWidth="1"/>
    <col min="11306" max="11310" width="1.44140625" style="2"/>
    <col min="11311" max="11311" width="0.44140625" style="2" customWidth="1"/>
    <col min="11312" max="11312" width="0.33203125" style="2" customWidth="1"/>
    <col min="11313" max="11318" width="1.44140625" style="2"/>
    <col min="11319" max="11319" width="0.44140625" style="2" customWidth="1"/>
    <col min="11320" max="11321" width="1.44140625" style="2"/>
    <col min="11322" max="11322" width="1.5546875" style="2" customWidth="1"/>
    <col min="11323" max="11323" width="1.109375" style="2" customWidth="1"/>
    <col min="11324" max="11324" width="0" style="2" hidden="1" customWidth="1"/>
    <col min="11325" max="11335" width="1.44140625" style="2"/>
    <col min="11336" max="11336" width="0.6640625" style="2" customWidth="1"/>
    <col min="11337" max="11362" width="1.44140625" style="2"/>
    <col min="11363" max="11363" width="1.109375" style="2" customWidth="1"/>
    <col min="11364" max="11523" width="1.44140625" style="2"/>
    <col min="11524" max="11524" width="0.33203125" style="2" customWidth="1"/>
    <col min="11525" max="11525" width="1.44140625" style="2"/>
    <col min="11526" max="11526" width="3" style="2" customWidth="1"/>
    <col min="11527" max="11527" width="0" style="2" hidden="1" customWidth="1"/>
    <col min="11528" max="11560" width="1.44140625" style="2"/>
    <col min="11561" max="11561" width="2.44140625" style="2" customWidth="1"/>
    <col min="11562" max="11566" width="1.44140625" style="2"/>
    <col min="11567" max="11567" width="0.44140625" style="2" customWidth="1"/>
    <col min="11568" max="11568" width="0.33203125" style="2" customWidth="1"/>
    <col min="11569" max="11574" width="1.44140625" style="2"/>
    <col min="11575" max="11575" width="0.44140625" style="2" customWidth="1"/>
    <col min="11576" max="11577" width="1.44140625" style="2"/>
    <col min="11578" max="11578" width="1.5546875" style="2" customWidth="1"/>
    <col min="11579" max="11579" width="1.109375" style="2" customWidth="1"/>
    <col min="11580" max="11580" width="0" style="2" hidden="1" customWidth="1"/>
    <col min="11581" max="11591" width="1.44140625" style="2"/>
    <col min="11592" max="11592" width="0.6640625" style="2" customWidth="1"/>
    <col min="11593" max="11618" width="1.44140625" style="2"/>
    <col min="11619" max="11619" width="1.109375" style="2" customWidth="1"/>
    <col min="11620" max="11779" width="1.44140625" style="2"/>
    <col min="11780" max="11780" width="0.33203125" style="2" customWidth="1"/>
    <col min="11781" max="11781" width="1.44140625" style="2"/>
    <col min="11782" max="11782" width="3" style="2" customWidth="1"/>
    <col min="11783" max="11783" width="0" style="2" hidden="1" customWidth="1"/>
    <col min="11784" max="11816" width="1.44140625" style="2"/>
    <col min="11817" max="11817" width="2.44140625" style="2" customWidth="1"/>
    <col min="11818" max="11822" width="1.44140625" style="2"/>
    <col min="11823" max="11823" width="0.44140625" style="2" customWidth="1"/>
    <col min="11824" max="11824" width="0.33203125" style="2" customWidth="1"/>
    <col min="11825" max="11830" width="1.44140625" style="2"/>
    <col min="11831" max="11831" width="0.44140625" style="2" customWidth="1"/>
    <col min="11832" max="11833" width="1.44140625" style="2"/>
    <col min="11834" max="11834" width="1.5546875" style="2" customWidth="1"/>
    <col min="11835" max="11835" width="1.109375" style="2" customWidth="1"/>
    <col min="11836" max="11836" width="0" style="2" hidden="1" customWidth="1"/>
    <col min="11837" max="11847" width="1.44140625" style="2"/>
    <col min="11848" max="11848" width="0.6640625" style="2" customWidth="1"/>
    <col min="11849" max="11874" width="1.44140625" style="2"/>
    <col min="11875" max="11875" width="1.109375" style="2" customWidth="1"/>
    <col min="11876" max="12035" width="1.44140625" style="2"/>
    <col min="12036" max="12036" width="0.33203125" style="2" customWidth="1"/>
    <col min="12037" max="12037" width="1.44140625" style="2"/>
    <col min="12038" max="12038" width="3" style="2" customWidth="1"/>
    <col min="12039" max="12039" width="0" style="2" hidden="1" customWidth="1"/>
    <col min="12040" max="12072" width="1.44140625" style="2"/>
    <col min="12073" max="12073" width="2.44140625" style="2" customWidth="1"/>
    <col min="12074" max="12078" width="1.44140625" style="2"/>
    <col min="12079" max="12079" width="0.44140625" style="2" customWidth="1"/>
    <col min="12080" max="12080" width="0.33203125" style="2" customWidth="1"/>
    <col min="12081" max="12086" width="1.44140625" style="2"/>
    <col min="12087" max="12087" width="0.44140625" style="2" customWidth="1"/>
    <col min="12088" max="12089" width="1.44140625" style="2"/>
    <col min="12090" max="12090" width="1.5546875" style="2" customWidth="1"/>
    <col min="12091" max="12091" width="1.109375" style="2" customWidth="1"/>
    <col min="12092" max="12092" width="0" style="2" hidden="1" customWidth="1"/>
    <col min="12093" max="12103" width="1.44140625" style="2"/>
    <col min="12104" max="12104" width="0.6640625" style="2" customWidth="1"/>
    <col min="12105" max="12130" width="1.44140625" style="2"/>
    <col min="12131" max="12131" width="1.109375" style="2" customWidth="1"/>
    <col min="12132" max="12291" width="1.44140625" style="2"/>
    <col min="12292" max="12292" width="0.33203125" style="2" customWidth="1"/>
    <col min="12293" max="12293" width="1.44140625" style="2"/>
    <col min="12294" max="12294" width="3" style="2" customWidth="1"/>
    <col min="12295" max="12295" width="0" style="2" hidden="1" customWidth="1"/>
    <col min="12296" max="12328" width="1.44140625" style="2"/>
    <col min="12329" max="12329" width="2.44140625" style="2" customWidth="1"/>
    <col min="12330" max="12334" width="1.44140625" style="2"/>
    <col min="12335" max="12335" width="0.44140625" style="2" customWidth="1"/>
    <col min="12336" max="12336" width="0.33203125" style="2" customWidth="1"/>
    <col min="12337" max="12342" width="1.44140625" style="2"/>
    <col min="12343" max="12343" width="0.44140625" style="2" customWidth="1"/>
    <col min="12344" max="12345" width="1.44140625" style="2"/>
    <col min="12346" max="12346" width="1.5546875" style="2" customWidth="1"/>
    <col min="12347" max="12347" width="1.109375" style="2" customWidth="1"/>
    <col min="12348" max="12348" width="0" style="2" hidden="1" customWidth="1"/>
    <col min="12349" max="12359" width="1.44140625" style="2"/>
    <col min="12360" max="12360" width="0.6640625" style="2" customWidth="1"/>
    <col min="12361" max="12386" width="1.44140625" style="2"/>
    <col min="12387" max="12387" width="1.109375" style="2" customWidth="1"/>
    <col min="12388" max="12547" width="1.44140625" style="2"/>
    <col min="12548" max="12548" width="0.33203125" style="2" customWidth="1"/>
    <col min="12549" max="12549" width="1.44140625" style="2"/>
    <col min="12550" max="12550" width="3" style="2" customWidth="1"/>
    <col min="12551" max="12551" width="0" style="2" hidden="1" customWidth="1"/>
    <col min="12552" max="12584" width="1.44140625" style="2"/>
    <col min="12585" max="12585" width="2.44140625" style="2" customWidth="1"/>
    <col min="12586" max="12590" width="1.44140625" style="2"/>
    <col min="12591" max="12591" width="0.44140625" style="2" customWidth="1"/>
    <col min="12592" max="12592" width="0.33203125" style="2" customWidth="1"/>
    <col min="12593" max="12598" width="1.44140625" style="2"/>
    <col min="12599" max="12599" width="0.44140625" style="2" customWidth="1"/>
    <col min="12600" max="12601" width="1.44140625" style="2"/>
    <col min="12602" max="12602" width="1.5546875" style="2" customWidth="1"/>
    <col min="12603" max="12603" width="1.109375" style="2" customWidth="1"/>
    <col min="12604" max="12604" width="0" style="2" hidden="1" customWidth="1"/>
    <col min="12605" max="12615" width="1.44140625" style="2"/>
    <col min="12616" max="12616" width="0.6640625" style="2" customWidth="1"/>
    <col min="12617" max="12642" width="1.44140625" style="2"/>
    <col min="12643" max="12643" width="1.109375" style="2" customWidth="1"/>
    <col min="12644" max="12803" width="1.44140625" style="2"/>
    <col min="12804" max="12804" width="0.33203125" style="2" customWidth="1"/>
    <col min="12805" max="12805" width="1.44140625" style="2"/>
    <col min="12806" max="12806" width="3" style="2" customWidth="1"/>
    <col min="12807" max="12807" width="0" style="2" hidden="1" customWidth="1"/>
    <col min="12808" max="12840" width="1.44140625" style="2"/>
    <col min="12841" max="12841" width="2.44140625" style="2" customWidth="1"/>
    <col min="12842" max="12846" width="1.44140625" style="2"/>
    <col min="12847" max="12847" width="0.44140625" style="2" customWidth="1"/>
    <col min="12848" max="12848" width="0.33203125" style="2" customWidth="1"/>
    <col min="12849" max="12854" width="1.44140625" style="2"/>
    <col min="12855" max="12855" width="0.44140625" style="2" customWidth="1"/>
    <col min="12856" max="12857" width="1.44140625" style="2"/>
    <col min="12858" max="12858" width="1.5546875" style="2" customWidth="1"/>
    <col min="12859" max="12859" width="1.109375" style="2" customWidth="1"/>
    <col min="12860" max="12860" width="0" style="2" hidden="1" customWidth="1"/>
    <col min="12861" max="12871" width="1.44140625" style="2"/>
    <col min="12872" max="12872" width="0.6640625" style="2" customWidth="1"/>
    <col min="12873" max="12898" width="1.44140625" style="2"/>
    <col min="12899" max="12899" width="1.109375" style="2" customWidth="1"/>
    <col min="12900" max="13059" width="1.44140625" style="2"/>
    <col min="13060" max="13060" width="0.33203125" style="2" customWidth="1"/>
    <col min="13061" max="13061" width="1.44140625" style="2"/>
    <col min="13062" max="13062" width="3" style="2" customWidth="1"/>
    <col min="13063" max="13063" width="0" style="2" hidden="1" customWidth="1"/>
    <col min="13064" max="13096" width="1.44140625" style="2"/>
    <col min="13097" max="13097" width="2.44140625" style="2" customWidth="1"/>
    <col min="13098" max="13102" width="1.44140625" style="2"/>
    <col min="13103" max="13103" width="0.44140625" style="2" customWidth="1"/>
    <col min="13104" max="13104" width="0.33203125" style="2" customWidth="1"/>
    <col min="13105" max="13110" width="1.44140625" style="2"/>
    <col min="13111" max="13111" width="0.44140625" style="2" customWidth="1"/>
    <col min="13112" max="13113" width="1.44140625" style="2"/>
    <col min="13114" max="13114" width="1.5546875" style="2" customWidth="1"/>
    <col min="13115" max="13115" width="1.109375" style="2" customWidth="1"/>
    <col min="13116" max="13116" width="0" style="2" hidden="1" customWidth="1"/>
    <col min="13117" max="13127" width="1.44140625" style="2"/>
    <col min="13128" max="13128" width="0.6640625" style="2" customWidth="1"/>
    <col min="13129" max="13154" width="1.44140625" style="2"/>
    <col min="13155" max="13155" width="1.109375" style="2" customWidth="1"/>
    <col min="13156" max="13315" width="1.44140625" style="2"/>
    <col min="13316" max="13316" width="0.33203125" style="2" customWidth="1"/>
    <col min="13317" max="13317" width="1.44140625" style="2"/>
    <col min="13318" max="13318" width="3" style="2" customWidth="1"/>
    <col min="13319" max="13319" width="0" style="2" hidden="1" customWidth="1"/>
    <col min="13320" max="13352" width="1.44140625" style="2"/>
    <col min="13353" max="13353" width="2.44140625" style="2" customWidth="1"/>
    <col min="13354" max="13358" width="1.44140625" style="2"/>
    <col min="13359" max="13359" width="0.44140625" style="2" customWidth="1"/>
    <col min="13360" max="13360" width="0.33203125" style="2" customWidth="1"/>
    <col min="13361" max="13366" width="1.44140625" style="2"/>
    <col min="13367" max="13367" width="0.44140625" style="2" customWidth="1"/>
    <col min="13368" max="13369" width="1.44140625" style="2"/>
    <col min="13370" max="13370" width="1.5546875" style="2" customWidth="1"/>
    <col min="13371" max="13371" width="1.109375" style="2" customWidth="1"/>
    <col min="13372" max="13372" width="0" style="2" hidden="1" customWidth="1"/>
    <col min="13373" max="13383" width="1.44140625" style="2"/>
    <col min="13384" max="13384" width="0.6640625" style="2" customWidth="1"/>
    <col min="13385" max="13410" width="1.44140625" style="2"/>
    <col min="13411" max="13411" width="1.109375" style="2" customWidth="1"/>
    <col min="13412" max="13571" width="1.44140625" style="2"/>
    <col min="13572" max="13572" width="0.33203125" style="2" customWidth="1"/>
    <col min="13573" max="13573" width="1.44140625" style="2"/>
    <col min="13574" max="13574" width="3" style="2" customWidth="1"/>
    <col min="13575" max="13575" width="0" style="2" hidden="1" customWidth="1"/>
    <col min="13576" max="13608" width="1.44140625" style="2"/>
    <col min="13609" max="13609" width="2.44140625" style="2" customWidth="1"/>
    <col min="13610" max="13614" width="1.44140625" style="2"/>
    <col min="13615" max="13615" width="0.44140625" style="2" customWidth="1"/>
    <col min="13616" max="13616" width="0.33203125" style="2" customWidth="1"/>
    <col min="13617" max="13622" width="1.44140625" style="2"/>
    <col min="13623" max="13623" width="0.44140625" style="2" customWidth="1"/>
    <col min="13624" max="13625" width="1.44140625" style="2"/>
    <col min="13626" max="13626" width="1.5546875" style="2" customWidth="1"/>
    <col min="13627" max="13627" width="1.109375" style="2" customWidth="1"/>
    <col min="13628" max="13628" width="0" style="2" hidden="1" customWidth="1"/>
    <col min="13629" max="13639" width="1.44140625" style="2"/>
    <col min="13640" max="13640" width="0.6640625" style="2" customWidth="1"/>
    <col min="13641" max="13666" width="1.44140625" style="2"/>
    <col min="13667" max="13667" width="1.109375" style="2" customWidth="1"/>
    <col min="13668" max="13827" width="1.44140625" style="2"/>
    <col min="13828" max="13828" width="0.33203125" style="2" customWidth="1"/>
    <col min="13829" max="13829" width="1.44140625" style="2"/>
    <col min="13830" max="13830" width="3" style="2" customWidth="1"/>
    <col min="13831" max="13831" width="0" style="2" hidden="1" customWidth="1"/>
    <col min="13832" max="13864" width="1.44140625" style="2"/>
    <col min="13865" max="13865" width="2.44140625" style="2" customWidth="1"/>
    <col min="13866" max="13870" width="1.44140625" style="2"/>
    <col min="13871" max="13871" width="0.44140625" style="2" customWidth="1"/>
    <col min="13872" max="13872" width="0.33203125" style="2" customWidth="1"/>
    <col min="13873" max="13878" width="1.44140625" style="2"/>
    <col min="13879" max="13879" width="0.44140625" style="2" customWidth="1"/>
    <col min="13880" max="13881" width="1.44140625" style="2"/>
    <col min="13882" max="13882" width="1.5546875" style="2" customWidth="1"/>
    <col min="13883" max="13883" width="1.109375" style="2" customWidth="1"/>
    <col min="13884" max="13884" width="0" style="2" hidden="1" customWidth="1"/>
    <col min="13885" max="13895" width="1.44140625" style="2"/>
    <col min="13896" max="13896" width="0.6640625" style="2" customWidth="1"/>
    <col min="13897" max="13922" width="1.44140625" style="2"/>
    <col min="13923" max="13923" width="1.109375" style="2" customWidth="1"/>
    <col min="13924" max="14083" width="1.44140625" style="2"/>
    <col min="14084" max="14084" width="0.33203125" style="2" customWidth="1"/>
    <col min="14085" max="14085" width="1.44140625" style="2"/>
    <col min="14086" max="14086" width="3" style="2" customWidth="1"/>
    <col min="14087" max="14087" width="0" style="2" hidden="1" customWidth="1"/>
    <col min="14088" max="14120" width="1.44140625" style="2"/>
    <col min="14121" max="14121" width="2.44140625" style="2" customWidth="1"/>
    <col min="14122" max="14126" width="1.44140625" style="2"/>
    <col min="14127" max="14127" width="0.44140625" style="2" customWidth="1"/>
    <col min="14128" max="14128" width="0.33203125" style="2" customWidth="1"/>
    <col min="14129" max="14134" width="1.44140625" style="2"/>
    <col min="14135" max="14135" width="0.44140625" style="2" customWidth="1"/>
    <col min="14136" max="14137" width="1.44140625" style="2"/>
    <col min="14138" max="14138" width="1.5546875" style="2" customWidth="1"/>
    <col min="14139" max="14139" width="1.109375" style="2" customWidth="1"/>
    <col min="14140" max="14140" width="0" style="2" hidden="1" customWidth="1"/>
    <col min="14141" max="14151" width="1.44140625" style="2"/>
    <col min="14152" max="14152" width="0.6640625" style="2" customWidth="1"/>
    <col min="14153" max="14178" width="1.44140625" style="2"/>
    <col min="14179" max="14179" width="1.109375" style="2" customWidth="1"/>
    <col min="14180" max="14339" width="1.44140625" style="2"/>
    <col min="14340" max="14340" width="0.33203125" style="2" customWidth="1"/>
    <col min="14341" max="14341" width="1.44140625" style="2"/>
    <col min="14342" max="14342" width="3" style="2" customWidth="1"/>
    <col min="14343" max="14343" width="0" style="2" hidden="1" customWidth="1"/>
    <col min="14344" max="14376" width="1.44140625" style="2"/>
    <col min="14377" max="14377" width="2.44140625" style="2" customWidth="1"/>
    <col min="14378" max="14382" width="1.44140625" style="2"/>
    <col min="14383" max="14383" width="0.44140625" style="2" customWidth="1"/>
    <col min="14384" max="14384" width="0.33203125" style="2" customWidth="1"/>
    <col min="14385" max="14390" width="1.44140625" style="2"/>
    <col min="14391" max="14391" width="0.44140625" style="2" customWidth="1"/>
    <col min="14392" max="14393" width="1.44140625" style="2"/>
    <col min="14394" max="14394" width="1.5546875" style="2" customWidth="1"/>
    <col min="14395" max="14395" width="1.109375" style="2" customWidth="1"/>
    <col min="14396" max="14396" width="0" style="2" hidden="1" customWidth="1"/>
    <col min="14397" max="14407" width="1.44140625" style="2"/>
    <col min="14408" max="14408" width="0.6640625" style="2" customWidth="1"/>
    <col min="14409" max="14434" width="1.44140625" style="2"/>
    <col min="14435" max="14435" width="1.109375" style="2" customWidth="1"/>
    <col min="14436" max="14595" width="1.44140625" style="2"/>
    <col min="14596" max="14596" width="0.33203125" style="2" customWidth="1"/>
    <col min="14597" max="14597" width="1.44140625" style="2"/>
    <col min="14598" max="14598" width="3" style="2" customWidth="1"/>
    <col min="14599" max="14599" width="0" style="2" hidden="1" customWidth="1"/>
    <col min="14600" max="14632" width="1.44140625" style="2"/>
    <col min="14633" max="14633" width="2.44140625" style="2" customWidth="1"/>
    <col min="14634" max="14638" width="1.44140625" style="2"/>
    <col min="14639" max="14639" width="0.44140625" style="2" customWidth="1"/>
    <col min="14640" max="14640" width="0.33203125" style="2" customWidth="1"/>
    <col min="14641" max="14646" width="1.44140625" style="2"/>
    <col min="14647" max="14647" width="0.44140625" style="2" customWidth="1"/>
    <col min="14648" max="14649" width="1.44140625" style="2"/>
    <col min="14650" max="14650" width="1.5546875" style="2" customWidth="1"/>
    <col min="14651" max="14651" width="1.109375" style="2" customWidth="1"/>
    <col min="14652" max="14652" width="0" style="2" hidden="1" customWidth="1"/>
    <col min="14653" max="14663" width="1.44140625" style="2"/>
    <col min="14664" max="14664" width="0.6640625" style="2" customWidth="1"/>
    <col min="14665" max="14690" width="1.44140625" style="2"/>
    <col min="14691" max="14691" width="1.109375" style="2" customWidth="1"/>
    <col min="14692" max="14851" width="1.44140625" style="2"/>
    <col min="14852" max="14852" width="0.33203125" style="2" customWidth="1"/>
    <col min="14853" max="14853" width="1.44140625" style="2"/>
    <col min="14854" max="14854" width="3" style="2" customWidth="1"/>
    <col min="14855" max="14855" width="0" style="2" hidden="1" customWidth="1"/>
    <col min="14856" max="14888" width="1.44140625" style="2"/>
    <col min="14889" max="14889" width="2.44140625" style="2" customWidth="1"/>
    <col min="14890" max="14894" width="1.44140625" style="2"/>
    <col min="14895" max="14895" width="0.44140625" style="2" customWidth="1"/>
    <col min="14896" max="14896" width="0.33203125" style="2" customWidth="1"/>
    <col min="14897" max="14902" width="1.44140625" style="2"/>
    <col min="14903" max="14903" width="0.44140625" style="2" customWidth="1"/>
    <col min="14904" max="14905" width="1.44140625" style="2"/>
    <col min="14906" max="14906" width="1.5546875" style="2" customWidth="1"/>
    <col min="14907" max="14907" width="1.109375" style="2" customWidth="1"/>
    <col min="14908" max="14908" width="0" style="2" hidden="1" customWidth="1"/>
    <col min="14909" max="14919" width="1.44140625" style="2"/>
    <col min="14920" max="14920" width="0.6640625" style="2" customWidth="1"/>
    <col min="14921" max="14946" width="1.44140625" style="2"/>
    <col min="14947" max="14947" width="1.109375" style="2" customWidth="1"/>
    <col min="14948" max="15107" width="1.44140625" style="2"/>
    <col min="15108" max="15108" width="0.33203125" style="2" customWidth="1"/>
    <col min="15109" max="15109" width="1.44140625" style="2"/>
    <col min="15110" max="15110" width="3" style="2" customWidth="1"/>
    <col min="15111" max="15111" width="0" style="2" hidden="1" customWidth="1"/>
    <col min="15112" max="15144" width="1.44140625" style="2"/>
    <col min="15145" max="15145" width="2.44140625" style="2" customWidth="1"/>
    <col min="15146" max="15150" width="1.44140625" style="2"/>
    <col min="15151" max="15151" width="0.44140625" style="2" customWidth="1"/>
    <col min="15152" max="15152" width="0.33203125" style="2" customWidth="1"/>
    <col min="15153" max="15158" width="1.44140625" style="2"/>
    <col min="15159" max="15159" width="0.44140625" style="2" customWidth="1"/>
    <col min="15160" max="15161" width="1.44140625" style="2"/>
    <col min="15162" max="15162" width="1.5546875" style="2" customWidth="1"/>
    <col min="15163" max="15163" width="1.109375" style="2" customWidth="1"/>
    <col min="15164" max="15164" width="0" style="2" hidden="1" customWidth="1"/>
    <col min="15165" max="15175" width="1.44140625" style="2"/>
    <col min="15176" max="15176" width="0.6640625" style="2" customWidth="1"/>
    <col min="15177" max="15202" width="1.44140625" style="2"/>
    <col min="15203" max="15203" width="1.109375" style="2" customWidth="1"/>
    <col min="15204" max="15363" width="1.44140625" style="2"/>
    <col min="15364" max="15364" width="0.33203125" style="2" customWidth="1"/>
    <col min="15365" max="15365" width="1.44140625" style="2"/>
    <col min="15366" max="15366" width="3" style="2" customWidth="1"/>
    <col min="15367" max="15367" width="0" style="2" hidden="1" customWidth="1"/>
    <col min="15368" max="15400" width="1.44140625" style="2"/>
    <col min="15401" max="15401" width="2.44140625" style="2" customWidth="1"/>
    <col min="15402" max="15406" width="1.44140625" style="2"/>
    <col min="15407" max="15407" width="0.44140625" style="2" customWidth="1"/>
    <col min="15408" max="15408" width="0.33203125" style="2" customWidth="1"/>
    <col min="15409" max="15414" width="1.44140625" style="2"/>
    <col min="15415" max="15415" width="0.44140625" style="2" customWidth="1"/>
    <col min="15416" max="15417" width="1.44140625" style="2"/>
    <col min="15418" max="15418" width="1.5546875" style="2" customWidth="1"/>
    <col min="15419" max="15419" width="1.109375" style="2" customWidth="1"/>
    <col min="15420" max="15420" width="0" style="2" hidden="1" customWidth="1"/>
    <col min="15421" max="15431" width="1.44140625" style="2"/>
    <col min="15432" max="15432" width="0.6640625" style="2" customWidth="1"/>
    <col min="15433" max="15458" width="1.44140625" style="2"/>
    <col min="15459" max="15459" width="1.109375" style="2" customWidth="1"/>
    <col min="15460" max="15619" width="1.44140625" style="2"/>
    <col min="15620" max="15620" width="0.33203125" style="2" customWidth="1"/>
    <col min="15621" max="15621" width="1.44140625" style="2"/>
    <col min="15622" max="15622" width="3" style="2" customWidth="1"/>
    <col min="15623" max="15623" width="0" style="2" hidden="1" customWidth="1"/>
    <col min="15624" max="15656" width="1.44140625" style="2"/>
    <col min="15657" max="15657" width="2.44140625" style="2" customWidth="1"/>
    <col min="15658" max="15662" width="1.44140625" style="2"/>
    <col min="15663" max="15663" width="0.44140625" style="2" customWidth="1"/>
    <col min="15664" max="15664" width="0.33203125" style="2" customWidth="1"/>
    <col min="15665" max="15670" width="1.44140625" style="2"/>
    <col min="15671" max="15671" width="0.44140625" style="2" customWidth="1"/>
    <col min="15672" max="15673" width="1.44140625" style="2"/>
    <col min="15674" max="15674" width="1.5546875" style="2" customWidth="1"/>
    <col min="15675" max="15675" width="1.109375" style="2" customWidth="1"/>
    <col min="15676" max="15676" width="0" style="2" hidden="1" customWidth="1"/>
    <col min="15677" max="15687" width="1.44140625" style="2"/>
    <col min="15688" max="15688" width="0.6640625" style="2" customWidth="1"/>
    <col min="15689" max="15714" width="1.44140625" style="2"/>
    <col min="15715" max="15715" width="1.109375" style="2" customWidth="1"/>
    <col min="15716" max="15875" width="1.44140625" style="2"/>
    <col min="15876" max="15876" width="0.33203125" style="2" customWidth="1"/>
    <col min="15877" max="15877" width="1.44140625" style="2"/>
    <col min="15878" max="15878" width="3" style="2" customWidth="1"/>
    <col min="15879" max="15879" width="0" style="2" hidden="1" customWidth="1"/>
    <col min="15880" max="15912" width="1.44140625" style="2"/>
    <col min="15913" max="15913" width="2.44140625" style="2" customWidth="1"/>
    <col min="15914" max="15918" width="1.44140625" style="2"/>
    <col min="15919" max="15919" width="0.44140625" style="2" customWidth="1"/>
    <col min="15920" max="15920" width="0.33203125" style="2" customWidth="1"/>
    <col min="15921" max="15926" width="1.44140625" style="2"/>
    <col min="15927" max="15927" width="0.44140625" style="2" customWidth="1"/>
    <col min="15928" max="15929" width="1.44140625" style="2"/>
    <col min="15930" max="15930" width="1.5546875" style="2" customWidth="1"/>
    <col min="15931" max="15931" width="1.109375" style="2" customWidth="1"/>
    <col min="15932" max="15932" width="0" style="2" hidden="1" customWidth="1"/>
    <col min="15933" max="15943" width="1.44140625" style="2"/>
    <col min="15944" max="15944" width="0.6640625" style="2" customWidth="1"/>
    <col min="15945" max="15970" width="1.44140625" style="2"/>
    <col min="15971" max="15971" width="1.109375" style="2" customWidth="1"/>
    <col min="15972" max="16131" width="1.44140625" style="2"/>
    <col min="16132" max="16132" width="0.33203125" style="2" customWidth="1"/>
    <col min="16133" max="16133" width="1.44140625" style="2"/>
    <col min="16134" max="16134" width="3" style="2" customWidth="1"/>
    <col min="16135" max="16135" width="0" style="2" hidden="1" customWidth="1"/>
    <col min="16136" max="16168" width="1.44140625" style="2"/>
    <col min="16169" max="16169" width="2.44140625" style="2" customWidth="1"/>
    <col min="16170" max="16174" width="1.44140625" style="2"/>
    <col min="16175" max="16175" width="0.44140625" style="2" customWidth="1"/>
    <col min="16176" max="16176" width="0.33203125" style="2" customWidth="1"/>
    <col min="16177" max="16182" width="1.44140625" style="2"/>
    <col min="16183" max="16183" width="0.44140625" style="2" customWidth="1"/>
    <col min="16184" max="16185" width="1.44140625" style="2"/>
    <col min="16186" max="16186" width="1.5546875" style="2" customWidth="1"/>
    <col min="16187" max="16187" width="1.109375" style="2" customWidth="1"/>
    <col min="16188" max="16188" width="0" style="2" hidden="1" customWidth="1"/>
    <col min="16189" max="16199" width="1.44140625" style="2"/>
    <col min="16200" max="16200" width="0.6640625" style="2" customWidth="1"/>
    <col min="16201" max="16226" width="1.44140625" style="2"/>
    <col min="16227" max="16227" width="1.109375" style="2" customWidth="1"/>
    <col min="16228" max="16384" width="1.44140625" style="2"/>
  </cols>
  <sheetData>
    <row r="1" spans="1:100" hidden="1">
      <c r="BX1" s="3" t="s">
        <v>46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4"/>
    </row>
    <row r="2" spans="1:100" hidden="1">
      <c r="BX2" s="3" t="s">
        <v>49</v>
      </c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4"/>
    </row>
    <row r="3" spans="1:100" hidden="1">
      <c r="BX3" s="3" t="s">
        <v>50</v>
      </c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4"/>
    </row>
    <row r="4" spans="1:100" ht="5.25" hidden="1" customHeight="1"/>
    <row r="5" spans="1:100" hidden="1"/>
    <row r="6" spans="1:100" s="5" customFormat="1" ht="10.199999999999999">
      <c r="CU6" s="5" t="s">
        <v>19</v>
      </c>
    </row>
    <row r="7" spans="1:100" s="5" customFormat="1" ht="10.199999999999999">
      <c r="CU7" s="5" t="s">
        <v>51</v>
      </c>
    </row>
    <row r="8" spans="1:100" s="5" customFormat="1" ht="10.199999999999999">
      <c r="CU8" s="5" t="s">
        <v>52</v>
      </c>
    </row>
    <row r="9" spans="1:100" s="5" customFormat="1" ht="10.199999999999999">
      <c r="CU9" s="5" t="s">
        <v>53</v>
      </c>
    </row>
    <row r="10" spans="1:100" s="6" customFormat="1" ht="10.199999999999999">
      <c r="CU10" s="5" t="s">
        <v>54</v>
      </c>
    </row>
    <row r="11" spans="1:100" hidden="1"/>
    <row r="12" spans="1:100" ht="6" customHeight="1"/>
    <row r="13" spans="1:100" s="8" customFormat="1" ht="17.399999999999999">
      <c r="A13" s="7" t="s">
        <v>55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0" s="8" customFormat="1" ht="17.399999999999999">
      <c r="A14" s="7" t="s">
        <v>56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</row>
    <row r="15" spans="1:100" s="8" customFormat="1" ht="17.399999999999999">
      <c r="A15" s="9" t="s">
        <v>57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 t="s">
        <v>58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</row>
    <row r="16" spans="1:100" s="11" customFormat="1" ht="9.6">
      <c r="AH16" s="12" t="s">
        <v>59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ht="7.5" customHeight="1"/>
    <row r="18" spans="1:99">
      <c r="A18" s="13" t="s">
        <v>20</v>
      </c>
      <c r="B18" s="14"/>
      <c r="C18" s="14"/>
      <c r="D18" s="14"/>
      <c r="E18" s="14"/>
      <c r="F18" s="14"/>
      <c r="G18" s="15"/>
      <c r="H18" s="13" t="s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13" t="s">
        <v>60</v>
      </c>
      <c r="AQ18" s="14"/>
      <c r="AR18" s="14"/>
      <c r="AS18" s="14"/>
      <c r="AT18" s="14"/>
      <c r="AU18" s="14"/>
      <c r="AV18" s="14"/>
      <c r="AW18" s="15"/>
      <c r="AX18" s="13" t="s">
        <v>61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3" t="s">
        <v>62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5"/>
      <c r="BV18" s="13" t="s">
        <v>63</v>
      </c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4" t="s">
        <v>64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>
      <c r="A19" s="16"/>
      <c r="B19" s="17"/>
      <c r="C19" s="17"/>
      <c r="D19" s="17"/>
      <c r="E19" s="17"/>
      <c r="F19" s="17"/>
      <c r="G19" s="18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6" t="s">
        <v>65</v>
      </c>
      <c r="AQ19" s="17"/>
      <c r="AR19" s="17"/>
      <c r="AS19" s="17"/>
      <c r="AT19" s="17"/>
      <c r="AU19" s="17"/>
      <c r="AV19" s="17"/>
      <c r="AW19" s="18"/>
      <c r="AX19" s="16" t="s">
        <v>66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67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68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7" t="s">
        <v>69</v>
      </c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</row>
    <row r="20" spans="1:99">
      <c r="A20" s="16"/>
      <c r="B20" s="17"/>
      <c r="C20" s="17"/>
      <c r="D20" s="17"/>
      <c r="E20" s="17"/>
      <c r="F20" s="17"/>
      <c r="G20" s="18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6" t="s">
        <v>70</v>
      </c>
      <c r="AQ20" s="17"/>
      <c r="AR20" s="17"/>
      <c r="AS20" s="17"/>
      <c r="AT20" s="17"/>
      <c r="AU20" s="17"/>
      <c r="AV20" s="17"/>
      <c r="AW20" s="18"/>
      <c r="AX20" s="16" t="s">
        <v>71</v>
      </c>
      <c r="AY20" s="17"/>
      <c r="AZ20" s="17"/>
      <c r="BA20" s="17"/>
      <c r="BB20" s="17"/>
      <c r="BC20" s="17"/>
      <c r="BD20" s="17"/>
      <c r="BE20" s="17"/>
      <c r="BF20" s="17"/>
      <c r="BG20" s="17"/>
      <c r="BH20" s="18"/>
      <c r="BI20" s="16" t="s">
        <v>72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 t="s">
        <v>73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8"/>
      <c r="CI20" s="17" t="s">
        <v>74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</row>
    <row r="21" spans="1:99">
      <c r="A21" s="16"/>
      <c r="B21" s="17"/>
      <c r="C21" s="17"/>
      <c r="D21" s="17"/>
      <c r="E21" s="17"/>
      <c r="F21" s="17"/>
      <c r="G21" s="18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6"/>
      <c r="AQ21" s="17"/>
      <c r="AR21" s="17"/>
      <c r="AS21" s="17"/>
      <c r="AT21" s="17"/>
      <c r="AU21" s="17"/>
      <c r="AV21" s="17"/>
      <c r="AW21" s="18"/>
      <c r="AX21" s="16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16" t="s">
        <v>75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 t="s">
        <v>76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8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</row>
    <row r="22" spans="1:99">
      <c r="A22" s="19">
        <v>1</v>
      </c>
      <c r="B22" s="20"/>
      <c r="C22" s="20"/>
      <c r="D22" s="20"/>
      <c r="E22" s="20"/>
      <c r="F22" s="20"/>
      <c r="G22" s="21"/>
      <c r="H22" s="13">
        <v>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13">
        <v>3</v>
      </c>
      <c r="AQ22" s="14"/>
      <c r="AR22" s="14"/>
      <c r="AS22" s="14"/>
      <c r="AT22" s="14"/>
      <c r="AU22" s="14"/>
      <c r="AV22" s="14"/>
      <c r="AW22" s="15"/>
      <c r="AX22" s="13">
        <v>4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5"/>
      <c r="BI22" s="13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5"/>
      <c r="BV22" s="13">
        <v>6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5"/>
      <c r="CI22" s="14">
        <v>7</v>
      </c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5"/>
    </row>
    <row r="23" spans="1:99">
      <c r="A23" s="22" t="s">
        <v>1</v>
      </c>
      <c r="B23" s="23"/>
      <c r="C23" s="23"/>
      <c r="D23" s="23"/>
      <c r="E23" s="23"/>
      <c r="F23" s="23"/>
      <c r="G23" s="24"/>
      <c r="H23" s="25" t="s">
        <v>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2" t="s">
        <v>77</v>
      </c>
      <c r="AQ23" s="23"/>
      <c r="AR23" s="23"/>
      <c r="AS23" s="23"/>
      <c r="AT23" s="23"/>
      <c r="AU23" s="23"/>
      <c r="AV23" s="23"/>
      <c r="AW23" s="24"/>
      <c r="AX23" s="22" t="s">
        <v>77</v>
      </c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22" t="s">
        <v>77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 t="s">
        <v>77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4"/>
      <c r="CI23" s="23" t="s">
        <v>77</v>
      </c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4"/>
    </row>
    <row r="24" spans="1:99">
      <c r="A24" s="28" t="s">
        <v>27</v>
      </c>
      <c r="B24" s="29"/>
      <c r="C24" s="29"/>
      <c r="D24" s="29"/>
      <c r="E24" s="29"/>
      <c r="F24" s="29"/>
      <c r="G24" s="30"/>
      <c r="H24" s="31" t="s">
        <v>78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  <c r="AP24" s="34" t="s">
        <v>77</v>
      </c>
      <c r="AQ24" s="35"/>
      <c r="AR24" s="35"/>
      <c r="AS24" s="35"/>
      <c r="AT24" s="35"/>
      <c r="AU24" s="35"/>
      <c r="AV24" s="35"/>
      <c r="AW24" s="36"/>
      <c r="AX24" s="34" t="s">
        <v>77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4" t="s">
        <v>77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6"/>
      <c r="BV24" s="34" t="s">
        <v>77</v>
      </c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6"/>
      <c r="CI24" s="34" t="s">
        <v>77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6"/>
    </row>
    <row r="25" spans="1:99">
      <c r="A25" s="37"/>
      <c r="B25" s="38"/>
      <c r="C25" s="38"/>
      <c r="D25" s="38"/>
      <c r="E25" s="38"/>
      <c r="F25" s="38"/>
      <c r="G25" s="39"/>
      <c r="H25" s="40" t="s">
        <v>79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/>
      <c r="AP25" s="37"/>
      <c r="AQ25" s="38"/>
      <c r="AR25" s="38"/>
      <c r="AS25" s="38"/>
      <c r="AT25" s="38"/>
      <c r="AU25" s="38"/>
      <c r="AV25" s="38"/>
      <c r="AW25" s="39"/>
      <c r="AX25" s="37"/>
      <c r="AY25" s="38"/>
      <c r="AZ25" s="38"/>
      <c r="BA25" s="38"/>
      <c r="BB25" s="38"/>
      <c r="BC25" s="38"/>
      <c r="BD25" s="38"/>
      <c r="BE25" s="38"/>
      <c r="BF25" s="38"/>
      <c r="BG25" s="38"/>
      <c r="BH25" s="39"/>
      <c r="BI25" s="37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</row>
    <row r="26" spans="1:99">
      <c r="A26" s="34" t="s">
        <v>80</v>
      </c>
      <c r="B26" s="35"/>
      <c r="C26" s="35"/>
      <c r="D26" s="35"/>
      <c r="E26" s="35"/>
      <c r="F26" s="35"/>
      <c r="G26" s="36"/>
      <c r="H26" s="43" t="s">
        <v>81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5"/>
      <c r="AP26" s="34" t="s">
        <v>77</v>
      </c>
      <c r="AQ26" s="35"/>
      <c r="AR26" s="35"/>
      <c r="AS26" s="35"/>
      <c r="AT26" s="35"/>
      <c r="AU26" s="35"/>
      <c r="AV26" s="35"/>
      <c r="AW26" s="36"/>
      <c r="AX26" s="34" t="s">
        <v>77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6"/>
      <c r="BI26" s="34" t="s">
        <v>77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6"/>
      <c r="BV26" s="34" t="s">
        <v>77</v>
      </c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6"/>
      <c r="CI26" s="34" t="s">
        <v>77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6"/>
    </row>
    <row r="27" spans="1:99">
      <c r="A27" s="37"/>
      <c r="B27" s="38"/>
      <c r="C27" s="38"/>
      <c r="D27" s="38"/>
      <c r="E27" s="38"/>
      <c r="F27" s="38"/>
      <c r="G27" s="39"/>
      <c r="H27" s="40" t="s">
        <v>82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2"/>
      <c r="AP27" s="37"/>
      <c r="AQ27" s="38"/>
      <c r="AR27" s="38"/>
      <c r="AS27" s="38"/>
      <c r="AT27" s="38"/>
      <c r="AU27" s="38"/>
      <c r="AV27" s="38"/>
      <c r="AW27" s="39"/>
      <c r="AX27" s="37"/>
      <c r="AY27" s="38"/>
      <c r="AZ27" s="38"/>
      <c r="BA27" s="38"/>
      <c r="BB27" s="38"/>
      <c r="BC27" s="38"/>
      <c r="BD27" s="38"/>
      <c r="BE27" s="38"/>
      <c r="BF27" s="38"/>
      <c r="BG27" s="38"/>
      <c r="BH27" s="39"/>
      <c r="BI27" s="37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9"/>
      <c r="BV27" s="37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9"/>
      <c r="CI27" s="37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9"/>
    </row>
    <row r="28" spans="1:99">
      <c r="A28" s="34" t="s">
        <v>83</v>
      </c>
      <c r="B28" s="35"/>
      <c r="C28" s="35"/>
      <c r="D28" s="35"/>
      <c r="E28" s="35"/>
      <c r="F28" s="35"/>
      <c r="G28" s="36"/>
      <c r="H28" s="43" t="s">
        <v>84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  <c r="AP28" s="34" t="s">
        <v>77</v>
      </c>
      <c r="AQ28" s="35"/>
      <c r="AR28" s="35"/>
      <c r="AS28" s="35"/>
      <c r="AT28" s="35"/>
      <c r="AU28" s="35"/>
      <c r="AV28" s="35"/>
      <c r="AW28" s="36"/>
      <c r="AX28" s="34" t="s">
        <v>77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6"/>
      <c r="BI28" s="34" t="s">
        <v>77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6"/>
      <c r="BV28" s="34" t="s">
        <v>77</v>
      </c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4" t="s">
        <v>77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6"/>
    </row>
    <row r="29" spans="1:99">
      <c r="A29" s="37"/>
      <c r="B29" s="38"/>
      <c r="C29" s="38"/>
      <c r="D29" s="38"/>
      <c r="E29" s="38"/>
      <c r="F29" s="38"/>
      <c r="G29" s="39"/>
      <c r="H29" s="40" t="s">
        <v>85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2"/>
      <c r="AP29" s="37"/>
      <c r="AQ29" s="38"/>
      <c r="AR29" s="38"/>
      <c r="AS29" s="38"/>
      <c r="AT29" s="38"/>
      <c r="AU29" s="38"/>
      <c r="AV29" s="38"/>
      <c r="AW29" s="39"/>
      <c r="AX29" s="37"/>
      <c r="AY29" s="38"/>
      <c r="AZ29" s="38"/>
      <c r="BA29" s="38"/>
      <c r="BB29" s="38"/>
      <c r="BC29" s="38"/>
      <c r="BD29" s="38"/>
      <c r="BE29" s="38"/>
      <c r="BF29" s="38"/>
      <c r="BG29" s="38"/>
      <c r="BH29" s="39"/>
      <c r="BI29" s="37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9"/>
      <c r="BV29" s="37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9"/>
      <c r="CI29" s="37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9"/>
    </row>
    <row r="30" spans="1:99">
      <c r="A30" s="34" t="s">
        <v>86</v>
      </c>
      <c r="B30" s="35"/>
      <c r="C30" s="35"/>
      <c r="D30" s="35"/>
      <c r="E30" s="35"/>
      <c r="F30" s="35"/>
      <c r="G30" s="36"/>
      <c r="H30" s="43" t="s">
        <v>87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43"/>
      <c r="AQ30" s="44"/>
      <c r="AR30" s="44"/>
      <c r="AS30" s="44"/>
      <c r="AT30" s="44"/>
      <c r="AU30" s="44"/>
      <c r="AV30" s="44"/>
      <c r="AW30" s="45"/>
      <c r="AX30" s="46"/>
      <c r="AY30" s="47"/>
      <c r="AZ30" s="47"/>
      <c r="BA30" s="47"/>
      <c r="BB30" s="47"/>
      <c r="BC30" s="47"/>
      <c r="BD30" s="47"/>
      <c r="BE30" s="47"/>
      <c r="BF30" s="47"/>
      <c r="BG30" s="47"/>
      <c r="BH30" s="48"/>
      <c r="BI30" s="4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8"/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8"/>
      <c r="CI30" s="46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8"/>
    </row>
    <row r="31" spans="1:99">
      <c r="A31" s="28"/>
      <c r="B31" s="29"/>
      <c r="C31" s="29"/>
      <c r="D31" s="29"/>
      <c r="E31" s="29"/>
      <c r="F31" s="29"/>
      <c r="G31" s="30"/>
      <c r="H31" s="31" t="s">
        <v>88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  <c r="AP31" s="31"/>
      <c r="AQ31" s="32"/>
      <c r="AR31" s="32"/>
      <c r="AS31" s="32"/>
      <c r="AT31" s="32"/>
      <c r="AU31" s="32"/>
      <c r="AV31" s="32"/>
      <c r="AW31" s="33"/>
      <c r="AX31" s="49"/>
      <c r="AY31" s="50"/>
      <c r="AZ31" s="50"/>
      <c r="BA31" s="50"/>
      <c r="BB31" s="50"/>
      <c r="BC31" s="50"/>
      <c r="BD31" s="50"/>
      <c r="BE31" s="50"/>
      <c r="BF31" s="50"/>
      <c r="BG31" s="50"/>
      <c r="BH31" s="51"/>
      <c r="BI31" s="49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1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1"/>
      <c r="CI31" s="49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1"/>
    </row>
    <row r="32" spans="1:99">
      <c r="A32" s="28"/>
      <c r="B32" s="29"/>
      <c r="C32" s="29"/>
      <c r="D32" s="29"/>
      <c r="E32" s="29"/>
      <c r="F32" s="29"/>
      <c r="G32" s="30"/>
      <c r="H32" s="31" t="s">
        <v>89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1"/>
      <c r="AQ32" s="32"/>
      <c r="AR32" s="32"/>
      <c r="AS32" s="32"/>
      <c r="AT32" s="32"/>
      <c r="AU32" s="32"/>
      <c r="AV32" s="32"/>
      <c r="AW32" s="33"/>
      <c r="AX32" s="49"/>
      <c r="AY32" s="50"/>
      <c r="AZ32" s="50"/>
      <c r="BA32" s="50"/>
      <c r="BB32" s="50"/>
      <c r="BC32" s="50"/>
      <c r="BD32" s="50"/>
      <c r="BE32" s="50"/>
      <c r="BF32" s="50"/>
      <c r="BG32" s="50"/>
      <c r="BH32" s="51"/>
      <c r="BI32" s="49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1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49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1"/>
    </row>
    <row r="33" spans="1:99">
      <c r="A33" s="28"/>
      <c r="B33" s="29"/>
      <c r="C33" s="29"/>
      <c r="D33" s="29"/>
      <c r="E33" s="29"/>
      <c r="F33" s="29"/>
      <c r="G33" s="30"/>
      <c r="H33" s="31" t="s">
        <v>90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  <c r="AP33" s="31"/>
      <c r="AQ33" s="32"/>
      <c r="AR33" s="32"/>
      <c r="AS33" s="32"/>
      <c r="AT33" s="32"/>
      <c r="AU33" s="32"/>
      <c r="AV33" s="32"/>
      <c r="AW33" s="33"/>
      <c r="AX33" s="49"/>
      <c r="AY33" s="50"/>
      <c r="AZ33" s="50"/>
      <c r="BA33" s="50"/>
      <c r="BB33" s="50"/>
      <c r="BC33" s="50"/>
      <c r="BD33" s="50"/>
      <c r="BE33" s="50"/>
      <c r="BF33" s="50"/>
      <c r="BG33" s="50"/>
      <c r="BH33" s="51"/>
      <c r="BI33" s="49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1"/>
      <c r="BV33" s="49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1"/>
      <c r="CI33" s="49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1"/>
    </row>
    <row r="34" spans="1:99">
      <c r="A34" s="28"/>
      <c r="B34" s="29"/>
      <c r="C34" s="29"/>
      <c r="D34" s="29"/>
      <c r="E34" s="29"/>
      <c r="F34" s="29"/>
      <c r="G34" s="30"/>
      <c r="H34" s="31" t="s">
        <v>91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1"/>
      <c r="AQ34" s="32"/>
      <c r="AR34" s="32"/>
      <c r="AS34" s="32"/>
      <c r="AT34" s="32"/>
      <c r="AU34" s="32"/>
      <c r="AV34" s="32"/>
      <c r="AW34" s="33"/>
      <c r="AX34" s="49"/>
      <c r="AY34" s="50"/>
      <c r="AZ34" s="50"/>
      <c r="BA34" s="50"/>
      <c r="BB34" s="50"/>
      <c r="BC34" s="50"/>
      <c r="BD34" s="50"/>
      <c r="BE34" s="50"/>
      <c r="BF34" s="50"/>
      <c r="BG34" s="50"/>
      <c r="BH34" s="51"/>
      <c r="BI34" s="49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1"/>
      <c r="BV34" s="49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1"/>
      <c r="CI34" s="49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1"/>
    </row>
    <row r="35" spans="1:99">
      <c r="A35" s="28"/>
      <c r="B35" s="29"/>
      <c r="C35" s="29"/>
      <c r="D35" s="29"/>
      <c r="E35" s="29"/>
      <c r="F35" s="29"/>
      <c r="G35" s="30"/>
      <c r="H35" s="31" t="s">
        <v>92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  <c r="AP35" s="31"/>
      <c r="AQ35" s="32"/>
      <c r="AR35" s="32"/>
      <c r="AS35" s="32"/>
      <c r="AT35" s="32"/>
      <c r="AU35" s="32"/>
      <c r="AV35" s="32"/>
      <c r="AW35" s="33"/>
      <c r="AX35" s="49"/>
      <c r="AY35" s="50"/>
      <c r="AZ35" s="50"/>
      <c r="BA35" s="50"/>
      <c r="BB35" s="50"/>
      <c r="BC35" s="50"/>
      <c r="BD35" s="50"/>
      <c r="BE35" s="50"/>
      <c r="BF35" s="50"/>
      <c r="BG35" s="50"/>
      <c r="BH35" s="51"/>
      <c r="BI35" s="49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1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1"/>
      <c r="CI35" s="49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1"/>
    </row>
    <row r="36" spans="1:99">
      <c r="A36" s="37"/>
      <c r="B36" s="38"/>
      <c r="C36" s="38"/>
      <c r="D36" s="38"/>
      <c r="E36" s="38"/>
      <c r="F36" s="38"/>
      <c r="G36" s="39"/>
      <c r="H36" s="40" t="s">
        <v>93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  <c r="AP36" s="40"/>
      <c r="AQ36" s="41"/>
      <c r="AR36" s="41"/>
      <c r="AS36" s="41"/>
      <c r="AT36" s="41"/>
      <c r="AU36" s="41"/>
      <c r="AV36" s="41"/>
      <c r="AW36" s="42"/>
      <c r="AX36" s="52"/>
      <c r="AY36" s="53"/>
      <c r="AZ36" s="53"/>
      <c r="BA36" s="53"/>
      <c r="BB36" s="53"/>
      <c r="BC36" s="53"/>
      <c r="BD36" s="53"/>
      <c r="BE36" s="53"/>
      <c r="BF36" s="53"/>
      <c r="BG36" s="53"/>
      <c r="BH36" s="54"/>
      <c r="BI36" s="52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4"/>
      <c r="BV36" s="52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4"/>
      <c r="CI36" s="52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4"/>
    </row>
    <row r="37" spans="1:99">
      <c r="A37" s="37"/>
      <c r="B37" s="38"/>
      <c r="C37" s="38"/>
      <c r="D37" s="38"/>
      <c r="E37" s="38"/>
      <c r="F37" s="38"/>
      <c r="G37" s="39"/>
      <c r="H37" s="55" t="s">
        <v>94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58">
        <v>2019</v>
      </c>
      <c r="AQ37" s="59"/>
      <c r="AR37" s="59"/>
      <c r="AS37" s="59"/>
      <c r="AT37" s="59"/>
      <c r="AU37" s="59"/>
      <c r="AV37" s="59"/>
      <c r="AW37" s="60"/>
      <c r="AX37" s="58">
        <v>6</v>
      </c>
      <c r="AY37" s="59"/>
      <c r="AZ37" s="59"/>
      <c r="BA37" s="59"/>
      <c r="BB37" s="59"/>
      <c r="BC37" s="59"/>
      <c r="BD37" s="59"/>
      <c r="BE37" s="59"/>
      <c r="BF37" s="59"/>
      <c r="BG37" s="59"/>
      <c r="BH37" s="60"/>
      <c r="BI37" s="58">
        <v>125</v>
      </c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60"/>
      <c r="BV37" s="58" t="s">
        <v>95</v>
      </c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60"/>
      <c r="CI37" s="61">
        <v>148.86918</v>
      </c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2"/>
    </row>
    <row r="38" spans="1:99">
      <c r="A38" s="37" t="s">
        <v>4</v>
      </c>
      <c r="B38" s="38"/>
      <c r="C38" s="38"/>
      <c r="D38" s="38"/>
      <c r="E38" s="38"/>
      <c r="F38" s="38"/>
      <c r="G38" s="39"/>
      <c r="H38" s="40" t="s">
        <v>5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2"/>
      <c r="AP38" s="37" t="s">
        <v>77</v>
      </c>
      <c r="AQ38" s="38"/>
      <c r="AR38" s="38"/>
      <c r="AS38" s="38"/>
      <c r="AT38" s="38"/>
      <c r="AU38" s="38"/>
      <c r="AV38" s="38"/>
      <c r="AW38" s="39"/>
      <c r="AX38" s="37" t="s">
        <v>77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9"/>
      <c r="BI38" s="37" t="s">
        <v>77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9"/>
      <c r="BV38" s="37" t="s">
        <v>77</v>
      </c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9"/>
      <c r="CI38" s="38" t="s">
        <v>77</v>
      </c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9"/>
    </row>
    <row r="39" spans="1:99">
      <c r="A39" s="34" t="s">
        <v>96</v>
      </c>
      <c r="B39" s="35"/>
      <c r="C39" s="35"/>
      <c r="D39" s="35"/>
      <c r="E39" s="35"/>
      <c r="F39" s="35"/>
      <c r="G39" s="36"/>
      <c r="H39" s="43" t="s">
        <v>97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34" t="s">
        <v>77</v>
      </c>
      <c r="AQ39" s="35"/>
      <c r="AR39" s="35"/>
      <c r="AS39" s="35"/>
      <c r="AT39" s="35"/>
      <c r="AU39" s="35"/>
      <c r="AV39" s="35"/>
      <c r="AW39" s="36"/>
      <c r="AX39" s="34" t="s">
        <v>77</v>
      </c>
      <c r="AY39" s="35"/>
      <c r="AZ39" s="35"/>
      <c r="BA39" s="35"/>
      <c r="BB39" s="35"/>
      <c r="BC39" s="35"/>
      <c r="BD39" s="35"/>
      <c r="BE39" s="35"/>
      <c r="BF39" s="35"/>
      <c r="BG39" s="35"/>
      <c r="BH39" s="36"/>
      <c r="BI39" s="34" t="s">
        <v>77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6"/>
      <c r="BV39" s="34" t="s">
        <v>77</v>
      </c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6"/>
      <c r="CI39" s="34" t="s">
        <v>77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6"/>
    </row>
    <row r="40" spans="1:99">
      <c r="A40" s="28"/>
      <c r="B40" s="29"/>
      <c r="C40" s="29"/>
      <c r="D40" s="29"/>
      <c r="E40" s="29"/>
      <c r="F40" s="29"/>
      <c r="G40" s="30"/>
      <c r="H40" s="31" t="s">
        <v>98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3"/>
      <c r="AP40" s="28"/>
      <c r="AQ40" s="29"/>
      <c r="AR40" s="29"/>
      <c r="AS40" s="29"/>
      <c r="AT40" s="29"/>
      <c r="AU40" s="29"/>
      <c r="AV40" s="29"/>
      <c r="AW40" s="30"/>
      <c r="AX40" s="28"/>
      <c r="AY40" s="29"/>
      <c r="AZ40" s="29"/>
      <c r="BA40" s="29"/>
      <c r="BB40" s="29"/>
      <c r="BC40" s="29"/>
      <c r="BD40" s="29"/>
      <c r="BE40" s="29"/>
      <c r="BF40" s="29"/>
      <c r="BG40" s="29"/>
      <c r="BH40" s="30"/>
      <c r="BI40" s="28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30"/>
      <c r="BV40" s="28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30"/>
      <c r="CI40" s="28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30"/>
    </row>
    <row r="41" spans="1:99">
      <c r="A41" s="28"/>
      <c r="B41" s="29"/>
      <c r="C41" s="29"/>
      <c r="D41" s="29"/>
      <c r="E41" s="29"/>
      <c r="F41" s="29"/>
      <c r="G41" s="30"/>
      <c r="H41" s="31" t="s">
        <v>99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28"/>
      <c r="AQ41" s="29"/>
      <c r="AR41" s="29"/>
      <c r="AS41" s="29"/>
      <c r="AT41" s="29"/>
      <c r="AU41" s="29"/>
      <c r="AV41" s="29"/>
      <c r="AW41" s="30"/>
      <c r="AX41" s="28"/>
      <c r="AY41" s="29"/>
      <c r="AZ41" s="29"/>
      <c r="BA41" s="29"/>
      <c r="BB41" s="29"/>
      <c r="BC41" s="29"/>
      <c r="BD41" s="29"/>
      <c r="BE41" s="29"/>
      <c r="BF41" s="29"/>
      <c r="BG41" s="29"/>
      <c r="BH41" s="30"/>
      <c r="BI41" s="28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30"/>
      <c r="BV41" s="28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0"/>
      <c r="CI41" s="28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30"/>
    </row>
    <row r="42" spans="1:99">
      <c r="A42" s="37"/>
      <c r="B42" s="38"/>
      <c r="C42" s="38"/>
      <c r="D42" s="38"/>
      <c r="E42" s="38"/>
      <c r="F42" s="38"/>
      <c r="G42" s="39"/>
      <c r="H42" s="40" t="s">
        <v>100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2"/>
      <c r="AP42" s="37"/>
      <c r="AQ42" s="38"/>
      <c r="AR42" s="38"/>
      <c r="AS42" s="38"/>
      <c r="AT42" s="38"/>
      <c r="AU42" s="38"/>
      <c r="AV42" s="38"/>
      <c r="AW42" s="39"/>
      <c r="AX42" s="37"/>
      <c r="AY42" s="38"/>
      <c r="AZ42" s="38"/>
      <c r="BA42" s="38"/>
      <c r="BB42" s="38"/>
      <c r="BC42" s="38"/>
      <c r="BD42" s="38"/>
      <c r="BE42" s="38"/>
      <c r="BF42" s="38"/>
      <c r="BG42" s="38"/>
      <c r="BH42" s="39"/>
      <c r="BI42" s="37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9"/>
      <c r="BV42" s="37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9"/>
      <c r="CI42" s="37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9"/>
    </row>
    <row r="43" spans="1:99">
      <c r="A43" s="37" t="s">
        <v>101</v>
      </c>
      <c r="B43" s="38"/>
      <c r="C43" s="38"/>
      <c r="D43" s="38"/>
      <c r="E43" s="38"/>
      <c r="F43" s="38"/>
      <c r="G43" s="39"/>
      <c r="H43" s="40" t="s">
        <v>48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2"/>
      <c r="AP43" s="37" t="s">
        <v>77</v>
      </c>
      <c r="AQ43" s="38"/>
      <c r="AR43" s="38"/>
      <c r="AS43" s="38"/>
      <c r="AT43" s="38"/>
      <c r="AU43" s="38"/>
      <c r="AV43" s="38"/>
      <c r="AW43" s="39"/>
      <c r="AX43" s="37" t="s">
        <v>77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9"/>
      <c r="BI43" s="37" t="s">
        <v>77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9"/>
      <c r="BV43" s="37" t="s">
        <v>77</v>
      </c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9"/>
      <c r="CI43" s="38" t="s">
        <v>77</v>
      </c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9"/>
    </row>
    <row r="44" spans="1:99">
      <c r="A44" s="34" t="s">
        <v>102</v>
      </c>
      <c r="B44" s="35"/>
      <c r="C44" s="35"/>
      <c r="D44" s="35"/>
      <c r="E44" s="35"/>
      <c r="F44" s="35"/>
      <c r="G44" s="36"/>
      <c r="H44" s="43" t="s">
        <v>103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  <c r="AP44" s="34" t="s">
        <v>77</v>
      </c>
      <c r="AQ44" s="35"/>
      <c r="AR44" s="35"/>
      <c r="AS44" s="35"/>
      <c r="AT44" s="35"/>
      <c r="AU44" s="35"/>
      <c r="AV44" s="35"/>
      <c r="AW44" s="36"/>
      <c r="AX44" s="34" t="s">
        <v>77</v>
      </c>
      <c r="AY44" s="35"/>
      <c r="AZ44" s="35"/>
      <c r="BA44" s="35"/>
      <c r="BB44" s="35"/>
      <c r="BC44" s="35"/>
      <c r="BD44" s="35"/>
      <c r="BE44" s="35"/>
      <c r="BF44" s="35"/>
      <c r="BG44" s="35"/>
      <c r="BH44" s="36"/>
      <c r="BI44" s="34" t="s">
        <v>77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6"/>
      <c r="BV44" s="34" t="s">
        <v>77</v>
      </c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6"/>
      <c r="CI44" s="34" t="s">
        <v>77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6"/>
    </row>
    <row r="45" spans="1:99">
      <c r="A45" s="37"/>
      <c r="B45" s="38"/>
      <c r="C45" s="38"/>
      <c r="D45" s="38"/>
      <c r="E45" s="38"/>
      <c r="F45" s="38"/>
      <c r="G45" s="39"/>
      <c r="H45" s="40" t="s">
        <v>104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2"/>
      <c r="AP45" s="37"/>
      <c r="AQ45" s="38"/>
      <c r="AR45" s="38"/>
      <c r="AS45" s="38"/>
      <c r="AT45" s="38"/>
      <c r="AU45" s="38"/>
      <c r="AV45" s="38"/>
      <c r="AW45" s="39"/>
      <c r="AX45" s="37"/>
      <c r="AY45" s="38"/>
      <c r="AZ45" s="38"/>
      <c r="BA45" s="38"/>
      <c r="BB45" s="38"/>
      <c r="BC45" s="38"/>
      <c r="BD45" s="38"/>
      <c r="BE45" s="38"/>
      <c r="BF45" s="38"/>
      <c r="BG45" s="38"/>
      <c r="BH45" s="39"/>
      <c r="BI45" s="37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9"/>
      <c r="BV45" s="37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9"/>
      <c r="CI45" s="37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9"/>
    </row>
    <row r="46" spans="1:99">
      <c r="A46" s="34" t="s">
        <v>105</v>
      </c>
      <c r="B46" s="35"/>
      <c r="C46" s="35"/>
      <c r="D46" s="35"/>
      <c r="E46" s="35"/>
      <c r="F46" s="35"/>
      <c r="G46" s="36"/>
      <c r="H46" s="43" t="s">
        <v>87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5"/>
      <c r="AP46" s="43"/>
      <c r="AQ46" s="44"/>
      <c r="AR46" s="44"/>
      <c r="AS46" s="44"/>
      <c r="AT46" s="44"/>
      <c r="AU46" s="44"/>
      <c r="AV46" s="44"/>
      <c r="AW46" s="45"/>
      <c r="AX46" s="46"/>
      <c r="AY46" s="47"/>
      <c r="AZ46" s="47"/>
      <c r="BA46" s="47"/>
      <c r="BB46" s="47"/>
      <c r="BC46" s="47"/>
      <c r="BD46" s="47"/>
      <c r="BE46" s="47"/>
      <c r="BF46" s="47"/>
      <c r="BG46" s="47"/>
      <c r="BH46" s="48"/>
      <c r="BI46" s="4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8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8"/>
      <c r="CI46" s="46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8"/>
    </row>
    <row r="47" spans="1:99">
      <c r="A47" s="28"/>
      <c r="B47" s="29"/>
      <c r="C47" s="29"/>
      <c r="D47" s="29"/>
      <c r="E47" s="29"/>
      <c r="F47" s="29"/>
      <c r="G47" s="30"/>
      <c r="H47" s="31" t="s">
        <v>88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  <c r="AP47" s="31"/>
      <c r="AQ47" s="32"/>
      <c r="AR47" s="32"/>
      <c r="AS47" s="32"/>
      <c r="AT47" s="32"/>
      <c r="AU47" s="32"/>
      <c r="AV47" s="32"/>
      <c r="AW47" s="33"/>
      <c r="AX47" s="49"/>
      <c r="AY47" s="50"/>
      <c r="AZ47" s="50"/>
      <c r="BA47" s="50"/>
      <c r="BB47" s="50"/>
      <c r="BC47" s="50"/>
      <c r="BD47" s="50"/>
      <c r="BE47" s="50"/>
      <c r="BF47" s="50"/>
      <c r="BG47" s="50"/>
      <c r="BH47" s="51"/>
      <c r="BI47" s="49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1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1"/>
      <c r="CI47" s="49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1"/>
    </row>
    <row r="48" spans="1:99">
      <c r="A48" s="28"/>
      <c r="B48" s="29"/>
      <c r="C48" s="29"/>
      <c r="D48" s="29"/>
      <c r="E48" s="29"/>
      <c r="F48" s="29"/>
      <c r="G48" s="30"/>
      <c r="H48" s="31" t="s">
        <v>89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P48" s="31"/>
      <c r="AQ48" s="32"/>
      <c r="AR48" s="32"/>
      <c r="AS48" s="32"/>
      <c r="AT48" s="32"/>
      <c r="AU48" s="32"/>
      <c r="AV48" s="32"/>
      <c r="AW48" s="33"/>
      <c r="AX48" s="49"/>
      <c r="AY48" s="50"/>
      <c r="AZ48" s="50"/>
      <c r="BA48" s="50"/>
      <c r="BB48" s="50"/>
      <c r="BC48" s="50"/>
      <c r="BD48" s="50"/>
      <c r="BE48" s="50"/>
      <c r="BF48" s="50"/>
      <c r="BG48" s="50"/>
      <c r="BH48" s="51"/>
      <c r="BI48" s="49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1"/>
      <c r="CI48" s="49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1"/>
    </row>
    <row r="49" spans="1:99">
      <c r="A49" s="28"/>
      <c r="B49" s="29"/>
      <c r="C49" s="29"/>
      <c r="D49" s="29"/>
      <c r="E49" s="29"/>
      <c r="F49" s="29"/>
      <c r="G49" s="30"/>
      <c r="H49" s="31" t="s">
        <v>90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P49" s="31"/>
      <c r="AQ49" s="32"/>
      <c r="AR49" s="32"/>
      <c r="AS49" s="32"/>
      <c r="AT49" s="32"/>
      <c r="AU49" s="32"/>
      <c r="AV49" s="32"/>
      <c r="AW49" s="33"/>
      <c r="AX49" s="49"/>
      <c r="AY49" s="50"/>
      <c r="AZ49" s="50"/>
      <c r="BA49" s="50"/>
      <c r="BB49" s="50"/>
      <c r="BC49" s="50"/>
      <c r="BD49" s="50"/>
      <c r="BE49" s="50"/>
      <c r="BF49" s="50"/>
      <c r="BG49" s="50"/>
      <c r="BH49" s="51"/>
      <c r="BI49" s="49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49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1"/>
      <c r="CI49" s="49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1"/>
    </row>
    <row r="50" spans="1:99">
      <c r="A50" s="28"/>
      <c r="B50" s="29"/>
      <c r="C50" s="29"/>
      <c r="D50" s="29"/>
      <c r="E50" s="29"/>
      <c r="F50" s="29"/>
      <c r="G50" s="30"/>
      <c r="H50" s="31" t="s">
        <v>91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1"/>
      <c r="AQ50" s="32"/>
      <c r="AR50" s="32"/>
      <c r="AS50" s="32"/>
      <c r="AT50" s="32"/>
      <c r="AU50" s="32"/>
      <c r="AV50" s="32"/>
      <c r="AW50" s="33"/>
      <c r="AX50" s="49"/>
      <c r="AY50" s="50"/>
      <c r="AZ50" s="50"/>
      <c r="BA50" s="50"/>
      <c r="BB50" s="50"/>
      <c r="BC50" s="50"/>
      <c r="BD50" s="50"/>
      <c r="BE50" s="50"/>
      <c r="BF50" s="50"/>
      <c r="BG50" s="50"/>
      <c r="BH50" s="51"/>
      <c r="BI50" s="49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49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1"/>
      <c r="CI50" s="49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1"/>
    </row>
    <row r="51" spans="1:99">
      <c r="A51" s="28"/>
      <c r="B51" s="29"/>
      <c r="C51" s="29"/>
      <c r="D51" s="29"/>
      <c r="E51" s="29"/>
      <c r="F51" s="29"/>
      <c r="G51" s="30"/>
      <c r="H51" s="31" t="s">
        <v>92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  <c r="AP51" s="31"/>
      <c r="AQ51" s="32"/>
      <c r="AR51" s="32"/>
      <c r="AS51" s="32"/>
      <c r="AT51" s="32"/>
      <c r="AU51" s="32"/>
      <c r="AV51" s="32"/>
      <c r="AW51" s="33"/>
      <c r="AX51" s="49"/>
      <c r="AY51" s="50"/>
      <c r="AZ51" s="50"/>
      <c r="BA51" s="50"/>
      <c r="BB51" s="50"/>
      <c r="BC51" s="50"/>
      <c r="BD51" s="50"/>
      <c r="BE51" s="50"/>
      <c r="BF51" s="50"/>
      <c r="BG51" s="50"/>
      <c r="BH51" s="51"/>
      <c r="BI51" s="49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1"/>
      <c r="CI51" s="49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1"/>
    </row>
    <row r="52" spans="1:99">
      <c r="A52" s="37"/>
      <c r="B52" s="38"/>
      <c r="C52" s="38"/>
      <c r="D52" s="38"/>
      <c r="E52" s="38"/>
      <c r="F52" s="38"/>
      <c r="G52" s="39"/>
      <c r="H52" s="40" t="s">
        <v>93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2"/>
      <c r="AP52" s="40"/>
      <c r="AQ52" s="41"/>
      <c r="AR52" s="41"/>
      <c r="AS52" s="41"/>
      <c r="AT52" s="41"/>
      <c r="AU52" s="41"/>
      <c r="AV52" s="41"/>
      <c r="AW52" s="42"/>
      <c r="AX52" s="52"/>
      <c r="AY52" s="53"/>
      <c r="AZ52" s="53"/>
      <c r="BA52" s="53"/>
      <c r="BB52" s="53"/>
      <c r="BC52" s="53"/>
      <c r="BD52" s="53"/>
      <c r="BE52" s="53"/>
      <c r="BF52" s="53"/>
      <c r="BG52" s="53"/>
      <c r="BH52" s="54"/>
      <c r="BI52" s="52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4"/>
      <c r="BV52" s="52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4"/>
      <c r="CI52" s="52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4"/>
    </row>
    <row r="53" spans="1:99">
      <c r="A53" s="37"/>
      <c r="B53" s="38"/>
      <c r="C53" s="38"/>
      <c r="D53" s="38"/>
      <c r="E53" s="38"/>
      <c r="F53" s="38"/>
      <c r="G53" s="39"/>
      <c r="H53" s="63" t="s">
        <v>94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5"/>
      <c r="AP53" s="66">
        <v>2019</v>
      </c>
      <c r="AQ53" s="67"/>
      <c r="AR53" s="67"/>
      <c r="AS53" s="67"/>
      <c r="AT53" s="67"/>
      <c r="AU53" s="67"/>
      <c r="AV53" s="67"/>
      <c r="AW53" s="68"/>
      <c r="AX53" s="66">
        <v>6</v>
      </c>
      <c r="AY53" s="67"/>
      <c r="AZ53" s="67"/>
      <c r="BA53" s="67"/>
      <c r="BB53" s="67"/>
      <c r="BC53" s="67"/>
      <c r="BD53" s="67"/>
      <c r="BE53" s="67"/>
      <c r="BF53" s="67"/>
      <c r="BG53" s="67"/>
      <c r="BH53" s="68"/>
      <c r="BI53" s="66">
        <v>32</v>
      </c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8"/>
      <c r="BV53" s="66" t="s">
        <v>95</v>
      </c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8"/>
      <c r="CI53" s="69">
        <v>29.916160000000001</v>
      </c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1"/>
    </row>
    <row r="54" spans="1:99">
      <c r="A54" s="37" t="s">
        <v>6</v>
      </c>
      <c r="B54" s="38"/>
      <c r="C54" s="38"/>
      <c r="D54" s="38"/>
      <c r="E54" s="38"/>
      <c r="F54" s="38"/>
      <c r="G54" s="39"/>
      <c r="H54" s="40" t="s">
        <v>7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2"/>
      <c r="AP54" s="37" t="s">
        <v>77</v>
      </c>
      <c r="AQ54" s="38"/>
      <c r="AR54" s="38"/>
      <c r="AS54" s="38"/>
      <c r="AT54" s="38"/>
      <c r="AU54" s="38"/>
      <c r="AV54" s="38"/>
      <c r="AW54" s="39"/>
      <c r="AX54" s="37" t="s">
        <v>77</v>
      </c>
      <c r="AY54" s="38"/>
      <c r="AZ54" s="38"/>
      <c r="BA54" s="38"/>
      <c r="BB54" s="38"/>
      <c r="BC54" s="38"/>
      <c r="BD54" s="38"/>
      <c r="BE54" s="38"/>
      <c r="BF54" s="38"/>
      <c r="BG54" s="38"/>
      <c r="BH54" s="39"/>
      <c r="BI54" s="37" t="s">
        <v>77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9"/>
      <c r="BV54" s="37" t="s">
        <v>77</v>
      </c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9"/>
      <c r="CI54" s="38" t="s">
        <v>77</v>
      </c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9"/>
    </row>
    <row r="55" spans="1:99">
      <c r="A55" s="34" t="s">
        <v>8</v>
      </c>
      <c r="B55" s="35"/>
      <c r="C55" s="35"/>
      <c r="D55" s="35"/>
      <c r="E55" s="35"/>
      <c r="F55" s="35"/>
      <c r="G55" s="36"/>
      <c r="H55" s="43" t="s">
        <v>106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5"/>
      <c r="AP55" s="34" t="s">
        <v>77</v>
      </c>
      <c r="AQ55" s="35"/>
      <c r="AR55" s="35"/>
      <c r="AS55" s="35"/>
      <c r="AT55" s="35"/>
      <c r="AU55" s="35"/>
      <c r="AV55" s="35"/>
      <c r="AW55" s="36"/>
      <c r="AX55" s="34" t="s">
        <v>77</v>
      </c>
      <c r="AY55" s="35"/>
      <c r="AZ55" s="35"/>
      <c r="BA55" s="35"/>
      <c r="BB55" s="35"/>
      <c r="BC55" s="35"/>
      <c r="BD55" s="35"/>
      <c r="BE55" s="35"/>
      <c r="BF55" s="35"/>
      <c r="BG55" s="35"/>
      <c r="BH55" s="36"/>
      <c r="BI55" s="34" t="s">
        <v>77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6"/>
      <c r="BV55" s="34" t="s">
        <v>77</v>
      </c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6"/>
      <c r="CI55" s="34" t="s">
        <v>77</v>
      </c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6"/>
    </row>
    <row r="56" spans="1:99">
      <c r="A56" s="37"/>
      <c r="B56" s="38"/>
      <c r="C56" s="38"/>
      <c r="D56" s="38"/>
      <c r="E56" s="38"/>
      <c r="F56" s="38"/>
      <c r="G56" s="39"/>
      <c r="H56" s="40" t="s">
        <v>107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  <c r="AP56" s="37"/>
      <c r="AQ56" s="38"/>
      <c r="AR56" s="38"/>
      <c r="AS56" s="38"/>
      <c r="AT56" s="38"/>
      <c r="AU56" s="38"/>
      <c r="AV56" s="38"/>
      <c r="AW56" s="39"/>
      <c r="AX56" s="37"/>
      <c r="AY56" s="38"/>
      <c r="AZ56" s="38"/>
      <c r="BA56" s="38"/>
      <c r="BB56" s="38"/>
      <c r="BC56" s="38"/>
      <c r="BD56" s="38"/>
      <c r="BE56" s="38"/>
      <c r="BF56" s="38"/>
      <c r="BG56" s="38"/>
      <c r="BH56" s="39"/>
      <c r="BI56" s="37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9"/>
      <c r="BV56" s="37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9"/>
      <c r="CI56" s="37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9"/>
    </row>
    <row r="57" spans="1:99">
      <c r="A57" s="34" t="s">
        <v>9</v>
      </c>
      <c r="B57" s="35"/>
      <c r="C57" s="35"/>
      <c r="D57" s="35"/>
      <c r="E57" s="35"/>
      <c r="F57" s="35"/>
      <c r="G57" s="36"/>
      <c r="H57" s="43" t="s">
        <v>108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43"/>
      <c r="AQ57" s="44"/>
      <c r="AR57" s="44"/>
      <c r="AS57" s="44"/>
      <c r="AT57" s="44"/>
      <c r="AU57" s="44"/>
      <c r="AV57" s="44"/>
      <c r="AW57" s="45"/>
      <c r="AX57" s="46"/>
      <c r="AY57" s="47"/>
      <c r="AZ57" s="47"/>
      <c r="BA57" s="47"/>
      <c r="BB57" s="47"/>
      <c r="BC57" s="47"/>
      <c r="BD57" s="47"/>
      <c r="BE57" s="47"/>
      <c r="BF57" s="47"/>
      <c r="BG57" s="47"/>
      <c r="BH57" s="48"/>
      <c r="BI57" s="4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/>
      <c r="BV57" s="46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8"/>
      <c r="CI57" s="46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8"/>
    </row>
    <row r="58" spans="1:99">
      <c r="A58" s="28"/>
      <c r="B58" s="29"/>
      <c r="C58" s="29"/>
      <c r="D58" s="29"/>
      <c r="E58" s="29"/>
      <c r="F58" s="29"/>
      <c r="G58" s="30"/>
      <c r="H58" s="31" t="s">
        <v>109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  <c r="AP58" s="31"/>
      <c r="AQ58" s="32"/>
      <c r="AR58" s="32"/>
      <c r="AS58" s="32"/>
      <c r="AT58" s="32"/>
      <c r="AU58" s="32"/>
      <c r="AV58" s="32"/>
      <c r="AW58" s="33"/>
      <c r="AX58" s="49"/>
      <c r="AY58" s="50"/>
      <c r="AZ58" s="50"/>
      <c r="BA58" s="50"/>
      <c r="BB58" s="50"/>
      <c r="BC58" s="50"/>
      <c r="BD58" s="50"/>
      <c r="BE58" s="50"/>
      <c r="BF58" s="50"/>
      <c r="BG58" s="50"/>
      <c r="BH58" s="51"/>
      <c r="BI58" s="49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1"/>
      <c r="BV58" s="49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1"/>
      <c r="CI58" s="49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1"/>
    </row>
    <row r="59" spans="1:99">
      <c r="A59" s="28"/>
      <c r="B59" s="29"/>
      <c r="C59" s="29"/>
      <c r="D59" s="29"/>
      <c r="E59" s="29"/>
      <c r="F59" s="29"/>
      <c r="G59" s="30"/>
      <c r="H59" s="31" t="s">
        <v>110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P59" s="31"/>
      <c r="AQ59" s="32"/>
      <c r="AR59" s="32"/>
      <c r="AS59" s="32"/>
      <c r="AT59" s="32"/>
      <c r="AU59" s="32"/>
      <c r="AV59" s="32"/>
      <c r="AW59" s="33"/>
      <c r="AX59" s="49"/>
      <c r="AY59" s="50"/>
      <c r="AZ59" s="50"/>
      <c r="BA59" s="50"/>
      <c r="BB59" s="50"/>
      <c r="BC59" s="50"/>
      <c r="BD59" s="50"/>
      <c r="BE59" s="50"/>
      <c r="BF59" s="50"/>
      <c r="BG59" s="50"/>
      <c r="BH59" s="51"/>
      <c r="BI59" s="49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1"/>
      <c r="CI59" s="49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1"/>
    </row>
    <row r="60" spans="1:99">
      <c r="A60" s="37"/>
      <c r="B60" s="38"/>
      <c r="C60" s="38"/>
      <c r="D60" s="38"/>
      <c r="E60" s="38"/>
      <c r="F60" s="38"/>
      <c r="G60" s="39"/>
      <c r="H60" s="40" t="s">
        <v>111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40"/>
      <c r="AQ60" s="41"/>
      <c r="AR60" s="41"/>
      <c r="AS60" s="41"/>
      <c r="AT60" s="41"/>
      <c r="AU60" s="41"/>
      <c r="AV60" s="41"/>
      <c r="AW60" s="42"/>
      <c r="AX60" s="52"/>
      <c r="AY60" s="53"/>
      <c r="AZ60" s="53"/>
      <c r="BA60" s="53"/>
      <c r="BB60" s="53"/>
      <c r="BC60" s="53"/>
      <c r="BD60" s="53"/>
      <c r="BE60" s="53"/>
      <c r="BF60" s="53"/>
      <c r="BG60" s="53"/>
      <c r="BH60" s="54"/>
      <c r="BI60" s="52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4"/>
      <c r="BV60" s="52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4"/>
      <c r="CI60" s="52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4"/>
    </row>
    <row r="61" spans="1:99">
      <c r="A61" s="37"/>
      <c r="B61" s="38"/>
      <c r="C61" s="38"/>
      <c r="D61" s="38"/>
      <c r="E61" s="38"/>
      <c r="F61" s="38"/>
      <c r="G61" s="39"/>
      <c r="H61" s="40" t="s">
        <v>3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2"/>
      <c r="AP61" s="40"/>
      <c r="AQ61" s="41"/>
      <c r="AR61" s="41"/>
      <c r="AS61" s="41"/>
      <c r="AT61" s="41"/>
      <c r="AU61" s="41"/>
      <c r="AV61" s="41"/>
      <c r="AW61" s="42"/>
      <c r="AX61" s="52"/>
      <c r="AY61" s="53"/>
      <c r="AZ61" s="53"/>
      <c r="BA61" s="53"/>
      <c r="BB61" s="53"/>
      <c r="BC61" s="53"/>
      <c r="BD61" s="53"/>
      <c r="BE61" s="53"/>
      <c r="BF61" s="53"/>
      <c r="BG61" s="53"/>
      <c r="BH61" s="54"/>
      <c r="BI61" s="52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4"/>
      <c r="BV61" s="52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4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4"/>
    </row>
    <row r="62" spans="1:99">
      <c r="A62" s="34">
        <v>4</v>
      </c>
      <c r="B62" s="35"/>
      <c r="C62" s="35"/>
      <c r="D62" s="35"/>
      <c r="E62" s="35"/>
      <c r="F62" s="35"/>
      <c r="G62" s="36"/>
      <c r="H62" s="43" t="s">
        <v>112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5"/>
      <c r="AP62" s="34" t="s">
        <v>77</v>
      </c>
      <c r="AQ62" s="35"/>
      <c r="AR62" s="35"/>
      <c r="AS62" s="35"/>
      <c r="AT62" s="35"/>
      <c r="AU62" s="35"/>
      <c r="AV62" s="35"/>
      <c r="AW62" s="36"/>
      <c r="AX62" s="34" t="s">
        <v>77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6"/>
      <c r="BI62" s="34" t="s">
        <v>77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6"/>
      <c r="BV62" s="34" t="s">
        <v>77</v>
      </c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6"/>
      <c r="CI62" s="34" t="s">
        <v>77</v>
      </c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6"/>
    </row>
    <row r="63" spans="1:99">
      <c r="A63" s="28"/>
      <c r="B63" s="29"/>
      <c r="C63" s="29"/>
      <c r="D63" s="29"/>
      <c r="E63" s="29"/>
      <c r="F63" s="29"/>
      <c r="G63" s="30"/>
      <c r="H63" s="31" t="s">
        <v>113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28"/>
      <c r="AQ63" s="29"/>
      <c r="AR63" s="29"/>
      <c r="AS63" s="29"/>
      <c r="AT63" s="29"/>
      <c r="AU63" s="29"/>
      <c r="AV63" s="29"/>
      <c r="AW63" s="30"/>
      <c r="AX63" s="28"/>
      <c r="AY63" s="29"/>
      <c r="AZ63" s="29"/>
      <c r="BA63" s="29"/>
      <c r="BB63" s="29"/>
      <c r="BC63" s="29"/>
      <c r="BD63" s="29"/>
      <c r="BE63" s="29"/>
      <c r="BF63" s="29"/>
      <c r="BG63" s="29"/>
      <c r="BH63" s="30"/>
      <c r="BI63" s="28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30"/>
      <c r="BV63" s="28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30"/>
      <c r="CI63" s="28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30"/>
    </row>
    <row r="64" spans="1:99">
      <c r="A64" s="28"/>
      <c r="B64" s="29"/>
      <c r="C64" s="29"/>
      <c r="D64" s="29"/>
      <c r="E64" s="29"/>
      <c r="F64" s="29"/>
      <c r="G64" s="30"/>
      <c r="H64" s="31" t="s">
        <v>114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  <c r="AP64" s="28"/>
      <c r="AQ64" s="29"/>
      <c r="AR64" s="29"/>
      <c r="AS64" s="29"/>
      <c r="AT64" s="29"/>
      <c r="AU64" s="29"/>
      <c r="AV64" s="29"/>
      <c r="AW64" s="30"/>
      <c r="AX64" s="28"/>
      <c r="AY64" s="29"/>
      <c r="AZ64" s="29"/>
      <c r="BA64" s="29"/>
      <c r="BB64" s="29"/>
      <c r="BC64" s="29"/>
      <c r="BD64" s="29"/>
      <c r="BE64" s="29"/>
      <c r="BF64" s="29"/>
      <c r="BG64" s="29"/>
      <c r="BH64" s="30"/>
      <c r="BI64" s="28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30"/>
      <c r="BV64" s="28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30"/>
      <c r="CI64" s="28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30"/>
    </row>
    <row r="65" spans="1:99">
      <c r="A65" s="37"/>
      <c r="B65" s="38"/>
      <c r="C65" s="38"/>
      <c r="D65" s="38"/>
      <c r="E65" s="38"/>
      <c r="F65" s="38"/>
      <c r="G65" s="39"/>
      <c r="H65" s="40" t="s">
        <v>115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37"/>
      <c r="AQ65" s="38"/>
      <c r="AR65" s="38"/>
      <c r="AS65" s="38"/>
      <c r="AT65" s="38"/>
      <c r="AU65" s="38"/>
      <c r="AV65" s="38"/>
      <c r="AW65" s="39"/>
      <c r="AX65" s="37"/>
      <c r="AY65" s="38"/>
      <c r="AZ65" s="38"/>
      <c r="BA65" s="38"/>
      <c r="BB65" s="38"/>
      <c r="BC65" s="38"/>
      <c r="BD65" s="38"/>
      <c r="BE65" s="38"/>
      <c r="BF65" s="38"/>
      <c r="BG65" s="38"/>
      <c r="BH65" s="39"/>
      <c r="BI65" s="37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9"/>
      <c r="BV65" s="37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9"/>
      <c r="CI65" s="37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9"/>
    </row>
    <row r="66" spans="1:99">
      <c r="A66" s="34" t="s">
        <v>10</v>
      </c>
      <c r="B66" s="35"/>
      <c r="C66" s="35"/>
      <c r="D66" s="35"/>
      <c r="E66" s="35"/>
      <c r="F66" s="35"/>
      <c r="G66" s="36"/>
      <c r="H66" s="43" t="s">
        <v>116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5"/>
      <c r="AP66" s="34" t="s">
        <v>77</v>
      </c>
      <c r="AQ66" s="35"/>
      <c r="AR66" s="35"/>
      <c r="AS66" s="35"/>
      <c r="AT66" s="35"/>
      <c r="AU66" s="35"/>
      <c r="AV66" s="35"/>
      <c r="AW66" s="36"/>
      <c r="AX66" s="34" t="s">
        <v>77</v>
      </c>
      <c r="AY66" s="35"/>
      <c r="AZ66" s="35"/>
      <c r="BA66" s="35"/>
      <c r="BB66" s="35"/>
      <c r="BC66" s="35"/>
      <c r="BD66" s="35"/>
      <c r="BE66" s="35"/>
      <c r="BF66" s="35"/>
      <c r="BG66" s="35"/>
      <c r="BH66" s="36"/>
      <c r="BI66" s="34" t="s">
        <v>77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6"/>
      <c r="BV66" s="34" t="s">
        <v>77</v>
      </c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6"/>
      <c r="CI66" s="34" t="s">
        <v>77</v>
      </c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6"/>
    </row>
    <row r="67" spans="1:99">
      <c r="A67" s="28"/>
      <c r="B67" s="29"/>
      <c r="C67" s="29"/>
      <c r="D67" s="29"/>
      <c r="E67" s="29"/>
      <c r="F67" s="29"/>
      <c r="G67" s="30"/>
      <c r="H67" s="31" t="s">
        <v>117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28"/>
      <c r="AQ67" s="29"/>
      <c r="AR67" s="29"/>
      <c r="AS67" s="29"/>
      <c r="AT67" s="29"/>
      <c r="AU67" s="29"/>
      <c r="AV67" s="29"/>
      <c r="AW67" s="30"/>
      <c r="AX67" s="28"/>
      <c r="AY67" s="29"/>
      <c r="AZ67" s="29"/>
      <c r="BA67" s="29"/>
      <c r="BB67" s="29"/>
      <c r="BC67" s="29"/>
      <c r="BD67" s="29"/>
      <c r="BE67" s="29"/>
      <c r="BF67" s="29"/>
      <c r="BG67" s="29"/>
      <c r="BH67" s="30"/>
      <c r="BI67" s="28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30"/>
      <c r="BV67" s="28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30"/>
      <c r="CI67" s="28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30"/>
    </row>
    <row r="68" spans="1:99">
      <c r="A68" s="37"/>
      <c r="B68" s="38"/>
      <c r="C68" s="38"/>
      <c r="D68" s="38"/>
      <c r="E68" s="38"/>
      <c r="F68" s="38"/>
      <c r="G68" s="39"/>
      <c r="H68" s="40" t="s">
        <v>118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2"/>
      <c r="AP68" s="37"/>
      <c r="AQ68" s="38"/>
      <c r="AR68" s="38"/>
      <c r="AS68" s="38"/>
      <c r="AT68" s="38"/>
      <c r="AU68" s="38"/>
      <c r="AV68" s="38"/>
      <c r="AW68" s="39"/>
      <c r="AX68" s="37"/>
      <c r="AY68" s="38"/>
      <c r="AZ68" s="38"/>
      <c r="BA68" s="38"/>
      <c r="BB68" s="38"/>
      <c r="BC68" s="38"/>
      <c r="BD68" s="38"/>
      <c r="BE68" s="38"/>
      <c r="BF68" s="38"/>
      <c r="BG68" s="38"/>
      <c r="BH68" s="39"/>
      <c r="BI68" s="37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9"/>
      <c r="BV68" s="37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9"/>
      <c r="CI68" s="37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9"/>
    </row>
    <row r="69" spans="1:99">
      <c r="A69" s="34" t="s">
        <v>11</v>
      </c>
      <c r="B69" s="35"/>
      <c r="C69" s="35"/>
      <c r="D69" s="35"/>
      <c r="E69" s="35"/>
      <c r="F69" s="35"/>
      <c r="G69" s="36"/>
      <c r="H69" s="43" t="s">
        <v>119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5"/>
      <c r="AP69" s="34" t="s">
        <v>77</v>
      </c>
      <c r="AQ69" s="35"/>
      <c r="AR69" s="35"/>
      <c r="AS69" s="35"/>
      <c r="AT69" s="35"/>
      <c r="AU69" s="35"/>
      <c r="AV69" s="35"/>
      <c r="AW69" s="36"/>
      <c r="AX69" s="34" t="s">
        <v>77</v>
      </c>
      <c r="AY69" s="35"/>
      <c r="AZ69" s="35"/>
      <c r="BA69" s="35"/>
      <c r="BB69" s="35"/>
      <c r="BC69" s="35"/>
      <c r="BD69" s="35"/>
      <c r="BE69" s="35"/>
      <c r="BF69" s="35"/>
      <c r="BG69" s="35"/>
      <c r="BH69" s="36"/>
      <c r="BI69" s="34" t="s">
        <v>77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6"/>
      <c r="BV69" s="34" t="s">
        <v>77</v>
      </c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6"/>
      <c r="CI69" s="34" t="s">
        <v>77</v>
      </c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6"/>
    </row>
    <row r="70" spans="1:99">
      <c r="A70" s="37"/>
      <c r="B70" s="38"/>
      <c r="C70" s="38"/>
      <c r="D70" s="38"/>
      <c r="E70" s="38"/>
      <c r="F70" s="38"/>
      <c r="G70" s="39"/>
      <c r="H70" s="40" t="s">
        <v>120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2"/>
      <c r="AP70" s="37"/>
      <c r="AQ70" s="38"/>
      <c r="AR70" s="38"/>
      <c r="AS70" s="38"/>
      <c r="AT70" s="38"/>
      <c r="AU70" s="38"/>
      <c r="AV70" s="38"/>
      <c r="AW70" s="39"/>
      <c r="AX70" s="37"/>
      <c r="AY70" s="38"/>
      <c r="AZ70" s="38"/>
      <c r="BA70" s="38"/>
      <c r="BB70" s="38"/>
      <c r="BC70" s="38"/>
      <c r="BD70" s="38"/>
      <c r="BE70" s="38"/>
      <c r="BF70" s="38"/>
      <c r="BG70" s="38"/>
      <c r="BH70" s="39"/>
      <c r="BI70" s="37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9"/>
      <c r="BV70" s="37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9"/>
      <c r="CI70" s="37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9"/>
    </row>
    <row r="71" spans="1:99">
      <c r="A71" s="34" t="s">
        <v>12</v>
      </c>
      <c r="B71" s="35"/>
      <c r="C71" s="35"/>
      <c r="D71" s="35"/>
      <c r="E71" s="35"/>
      <c r="F71" s="35"/>
      <c r="G71" s="36"/>
      <c r="H71" s="43" t="s">
        <v>121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43"/>
      <c r="AQ71" s="44"/>
      <c r="AR71" s="44"/>
      <c r="AS71" s="44"/>
      <c r="AT71" s="44"/>
      <c r="AU71" s="44"/>
      <c r="AV71" s="44"/>
      <c r="AW71" s="45"/>
      <c r="AX71" s="46"/>
      <c r="AY71" s="47"/>
      <c r="AZ71" s="47"/>
      <c r="BA71" s="47"/>
      <c r="BB71" s="47"/>
      <c r="BC71" s="47"/>
      <c r="BD71" s="47"/>
      <c r="BE71" s="47"/>
      <c r="BF71" s="47"/>
      <c r="BG71" s="47"/>
      <c r="BH71" s="48"/>
      <c r="BI71" s="4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8"/>
      <c r="BV71" s="46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8"/>
      <c r="CI71" s="46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8"/>
    </row>
    <row r="72" spans="1:99">
      <c r="A72" s="28"/>
      <c r="B72" s="29"/>
      <c r="C72" s="29"/>
      <c r="D72" s="29"/>
      <c r="E72" s="29"/>
      <c r="F72" s="29"/>
      <c r="G72" s="30"/>
      <c r="H72" s="31" t="s">
        <v>122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  <c r="AP72" s="31"/>
      <c r="AQ72" s="32"/>
      <c r="AR72" s="32"/>
      <c r="AS72" s="32"/>
      <c r="AT72" s="32"/>
      <c r="AU72" s="32"/>
      <c r="AV72" s="32"/>
      <c r="AW72" s="33"/>
      <c r="AX72" s="49"/>
      <c r="AY72" s="50"/>
      <c r="AZ72" s="50"/>
      <c r="BA72" s="50"/>
      <c r="BB72" s="50"/>
      <c r="BC72" s="50"/>
      <c r="BD72" s="50"/>
      <c r="BE72" s="50"/>
      <c r="BF72" s="50"/>
      <c r="BG72" s="50"/>
      <c r="BH72" s="51"/>
      <c r="BI72" s="49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1"/>
      <c r="BV72" s="49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1"/>
      <c r="CI72" s="49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1"/>
    </row>
    <row r="73" spans="1:99">
      <c r="A73" s="28"/>
      <c r="B73" s="29"/>
      <c r="C73" s="29"/>
      <c r="D73" s="29"/>
      <c r="E73" s="29"/>
      <c r="F73" s="29"/>
      <c r="G73" s="30"/>
      <c r="H73" s="31" t="s">
        <v>123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3"/>
      <c r="AP73" s="31"/>
      <c r="AQ73" s="32"/>
      <c r="AR73" s="32"/>
      <c r="AS73" s="32"/>
      <c r="AT73" s="32"/>
      <c r="AU73" s="32"/>
      <c r="AV73" s="32"/>
      <c r="AW73" s="33"/>
      <c r="AX73" s="49"/>
      <c r="AY73" s="50"/>
      <c r="AZ73" s="50"/>
      <c r="BA73" s="50"/>
      <c r="BB73" s="50"/>
      <c r="BC73" s="50"/>
      <c r="BD73" s="50"/>
      <c r="BE73" s="50"/>
      <c r="BF73" s="50"/>
      <c r="BG73" s="50"/>
      <c r="BH73" s="51"/>
      <c r="BI73" s="49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1"/>
      <c r="BV73" s="49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1"/>
      <c r="CI73" s="49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1"/>
    </row>
    <row r="74" spans="1:99">
      <c r="A74" s="28"/>
      <c r="B74" s="29"/>
      <c r="C74" s="29"/>
      <c r="D74" s="29"/>
      <c r="E74" s="29"/>
      <c r="F74" s="29"/>
      <c r="G74" s="30"/>
      <c r="H74" s="31" t="s">
        <v>124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3"/>
      <c r="AP74" s="31"/>
      <c r="AQ74" s="32"/>
      <c r="AR74" s="32"/>
      <c r="AS74" s="32"/>
      <c r="AT74" s="32"/>
      <c r="AU74" s="32"/>
      <c r="AV74" s="32"/>
      <c r="AW74" s="33"/>
      <c r="AX74" s="49"/>
      <c r="AY74" s="50"/>
      <c r="AZ74" s="50"/>
      <c r="BA74" s="50"/>
      <c r="BB74" s="50"/>
      <c r="BC74" s="50"/>
      <c r="BD74" s="50"/>
      <c r="BE74" s="50"/>
      <c r="BF74" s="50"/>
      <c r="BG74" s="50"/>
      <c r="BH74" s="51"/>
      <c r="BI74" s="49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1"/>
      <c r="BV74" s="49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1"/>
      <c r="CI74" s="49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1"/>
    </row>
    <row r="75" spans="1:99">
      <c r="A75" s="37"/>
      <c r="B75" s="38"/>
      <c r="C75" s="38"/>
      <c r="D75" s="38"/>
      <c r="E75" s="38"/>
      <c r="F75" s="38"/>
      <c r="G75" s="39"/>
      <c r="H75" s="40" t="s">
        <v>125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2"/>
      <c r="AP75" s="40"/>
      <c r="AQ75" s="41"/>
      <c r="AR75" s="41"/>
      <c r="AS75" s="41"/>
      <c r="AT75" s="41"/>
      <c r="AU75" s="41"/>
      <c r="AV75" s="41"/>
      <c r="AW75" s="42"/>
      <c r="AX75" s="52"/>
      <c r="AY75" s="53"/>
      <c r="AZ75" s="53"/>
      <c r="BA75" s="53"/>
      <c r="BB75" s="53"/>
      <c r="BC75" s="53"/>
      <c r="BD75" s="53"/>
      <c r="BE75" s="53"/>
      <c r="BF75" s="53"/>
      <c r="BG75" s="53"/>
      <c r="BH75" s="54"/>
      <c r="BI75" s="52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4"/>
      <c r="BV75" s="52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4"/>
      <c r="CI75" s="52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4"/>
    </row>
    <row r="76" spans="1:99">
      <c r="A76" s="37"/>
      <c r="B76" s="38"/>
      <c r="C76" s="38"/>
      <c r="D76" s="38"/>
      <c r="E76" s="38"/>
      <c r="F76" s="38"/>
      <c r="G76" s="39"/>
      <c r="H76" s="40" t="s">
        <v>3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2"/>
      <c r="AP76" s="40"/>
      <c r="AQ76" s="41"/>
      <c r="AR76" s="41"/>
      <c r="AS76" s="41"/>
      <c r="AT76" s="41"/>
      <c r="AU76" s="41"/>
      <c r="AV76" s="41"/>
      <c r="AW76" s="42"/>
      <c r="AX76" s="52"/>
      <c r="AY76" s="53"/>
      <c r="AZ76" s="53"/>
      <c r="BA76" s="53"/>
      <c r="BB76" s="53"/>
      <c r="BC76" s="53"/>
      <c r="BD76" s="53"/>
      <c r="BE76" s="53"/>
      <c r="BF76" s="53"/>
      <c r="BG76" s="53"/>
      <c r="BH76" s="54"/>
      <c r="BI76" s="52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4"/>
      <c r="BV76" s="52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4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4"/>
    </row>
    <row r="77" spans="1:99">
      <c r="A77" s="34" t="s">
        <v>13</v>
      </c>
      <c r="B77" s="35"/>
      <c r="C77" s="35"/>
      <c r="D77" s="35"/>
      <c r="E77" s="35"/>
      <c r="F77" s="35"/>
      <c r="G77" s="36"/>
      <c r="H77" s="43" t="s">
        <v>126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5"/>
      <c r="AP77" s="34" t="s">
        <v>77</v>
      </c>
      <c r="AQ77" s="35"/>
      <c r="AR77" s="35"/>
      <c r="AS77" s="35"/>
      <c r="AT77" s="35"/>
      <c r="AU77" s="35"/>
      <c r="AV77" s="35"/>
      <c r="AW77" s="36"/>
      <c r="AX77" s="34" t="s">
        <v>77</v>
      </c>
      <c r="AY77" s="35"/>
      <c r="AZ77" s="35"/>
      <c r="BA77" s="35"/>
      <c r="BB77" s="35"/>
      <c r="BC77" s="35"/>
      <c r="BD77" s="35"/>
      <c r="BE77" s="35"/>
      <c r="BF77" s="35"/>
      <c r="BG77" s="35"/>
      <c r="BH77" s="36"/>
      <c r="BI77" s="34" t="s">
        <v>77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6"/>
      <c r="BV77" s="34" t="s">
        <v>77</v>
      </c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6"/>
      <c r="CI77" s="34" t="s">
        <v>77</v>
      </c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6"/>
    </row>
    <row r="78" spans="1:99">
      <c r="A78" s="28"/>
      <c r="B78" s="29"/>
      <c r="C78" s="29"/>
      <c r="D78" s="29"/>
      <c r="E78" s="29"/>
      <c r="F78" s="29"/>
      <c r="G78" s="30"/>
      <c r="H78" s="31" t="s">
        <v>127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  <c r="AP78" s="28"/>
      <c r="AQ78" s="29"/>
      <c r="AR78" s="29"/>
      <c r="AS78" s="29"/>
      <c r="AT78" s="29"/>
      <c r="AU78" s="29"/>
      <c r="AV78" s="29"/>
      <c r="AW78" s="30"/>
      <c r="AX78" s="28"/>
      <c r="AY78" s="29"/>
      <c r="AZ78" s="29"/>
      <c r="BA78" s="29"/>
      <c r="BB78" s="29"/>
      <c r="BC78" s="29"/>
      <c r="BD78" s="29"/>
      <c r="BE78" s="29"/>
      <c r="BF78" s="29"/>
      <c r="BG78" s="29"/>
      <c r="BH78" s="30"/>
      <c r="BI78" s="28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30"/>
      <c r="BV78" s="28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30"/>
      <c r="CI78" s="28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30"/>
    </row>
    <row r="79" spans="1:99">
      <c r="A79" s="37"/>
      <c r="B79" s="38"/>
      <c r="C79" s="38"/>
      <c r="D79" s="38"/>
      <c r="E79" s="38"/>
      <c r="F79" s="38"/>
      <c r="G79" s="39"/>
      <c r="H79" s="40" t="s">
        <v>128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2"/>
      <c r="AP79" s="37"/>
      <c r="AQ79" s="38"/>
      <c r="AR79" s="38"/>
      <c r="AS79" s="38"/>
      <c r="AT79" s="38"/>
      <c r="AU79" s="38"/>
      <c r="AV79" s="38"/>
      <c r="AW79" s="39"/>
      <c r="AX79" s="37"/>
      <c r="AY79" s="38"/>
      <c r="AZ79" s="38"/>
      <c r="BA79" s="38"/>
      <c r="BB79" s="38"/>
      <c r="BC79" s="38"/>
      <c r="BD79" s="38"/>
      <c r="BE79" s="38"/>
      <c r="BF79" s="38"/>
      <c r="BG79" s="38"/>
      <c r="BH79" s="39"/>
      <c r="BI79" s="37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9"/>
      <c r="BV79" s="37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9"/>
      <c r="CI79" s="37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9"/>
    </row>
    <row r="80" spans="1:99">
      <c r="A80" s="34" t="s">
        <v>14</v>
      </c>
      <c r="B80" s="35"/>
      <c r="C80" s="35"/>
      <c r="D80" s="35"/>
      <c r="E80" s="35"/>
      <c r="F80" s="35"/>
      <c r="G80" s="36"/>
      <c r="H80" s="43" t="s">
        <v>129</v>
      </c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5"/>
      <c r="AP80" s="34" t="s">
        <v>77</v>
      </c>
      <c r="AQ80" s="35"/>
      <c r="AR80" s="35"/>
      <c r="AS80" s="35"/>
      <c r="AT80" s="35"/>
      <c r="AU80" s="35"/>
      <c r="AV80" s="35"/>
      <c r="AW80" s="36"/>
      <c r="AX80" s="34" t="s">
        <v>77</v>
      </c>
      <c r="AY80" s="35"/>
      <c r="AZ80" s="35"/>
      <c r="BA80" s="35"/>
      <c r="BB80" s="35"/>
      <c r="BC80" s="35"/>
      <c r="BD80" s="35"/>
      <c r="BE80" s="35"/>
      <c r="BF80" s="35"/>
      <c r="BG80" s="35"/>
      <c r="BH80" s="36"/>
      <c r="BI80" s="34" t="s">
        <v>77</v>
      </c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6"/>
      <c r="BV80" s="34" t="s">
        <v>77</v>
      </c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6"/>
      <c r="CI80" s="34" t="s">
        <v>77</v>
      </c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6"/>
    </row>
    <row r="81" spans="1:99">
      <c r="A81" s="37"/>
      <c r="B81" s="38"/>
      <c r="C81" s="38"/>
      <c r="D81" s="38"/>
      <c r="E81" s="38"/>
      <c r="F81" s="38"/>
      <c r="G81" s="39"/>
      <c r="H81" s="40" t="s">
        <v>130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2"/>
      <c r="AP81" s="37"/>
      <c r="AQ81" s="38"/>
      <c r="AR81" s="38"/>
      <c r="AS81" s="38"/>
      <c r="AT81" s="38"/>
      <c r="AU81" s="38"/>
      <c r="AV81" s="38"/>
      <c r="AW81" s="39"/>
      <c r="AX81" s="37"/>
      <c r="AY81" s="38"/>
      <c r="AZ81" s="38"/>
      <c r="BA81" s="38"/>
      <c r="BB81" s="38"/>
      <c r="BC81" s="38"/>
      <c r="BD81" s="38"/>
      <c r="BE81" s="38"/>
      <c r="BF81" s="38"/>
      <c r="BG81" s="38"/>
      <c r="BH81" s="39"/>
      <c r="BI81" s="37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9"/>
      <c r="BV81" s="37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9"/>
      <c r="CI81" s="37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9"/>
    </row>
    <row r="82" spans="1:99">
      <c r="A82" s="34" t="s">
        <v>15</v>
      </c>
      <c r="B82" s="35"/>
      <c r="C82" s="35"/>
      <c r="D82" s="35"/>
      <c r="E82" s="35"/>
      <c r="F82" s="35"/>
      <c r="G82" s="36"/>
      <c r="H82" s="43" t="s">
        <v>119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5"/>
      <c r="AP82" s="34" t="s">
        <v>77</v>
      </c>
      <c r="AQ82" s="35"/>
      <c r="AR82" s="35"/>
      <c r="AS82" s="35"/>
      <c r="AT82" s="35"/>
      <c r="AU82" s="35"/>
      <c r="AV82" s="35"/>
      <c r="AW82" s="36"/>
      <c r="AX82" s="34" t="s">
        <v>77</v>
      </c>
      <c r="AY82" s="35"/>
      <c r="AZ82" s="35"/>
      <c r="BA82" s="35"/>
      <c r="BB82" s="35"/>
      <c r="BC82" s="35"/>
      <c r="BD82" s="35"/>
      <c r="BE82" s="35"/>
      <c r="BF82" s="35"/>
      <c r="BG82" s="35"/>
      <c r="BH82" s="36"/>
      <c r="BI82" s="34" t="s">
        <v>77</v>
      </c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6"/>
      <c r="BV82" s="34" t="s">
        <v>77</v>
      </c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6"/>
      <c r="CI82" s="34" t="s">
        <v>77</v>
      </c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6"/>
    </row>
    <row r="83" spans="1:99">
      <c r="A83" s="37"/>
      <c r="B83" s="38"/>
      <c r="C83" s="38"/>
      <c r="D83" s="38"/>
      <c r="E83" s="38"/>
      <c r="F83" s="38"/>
      <c r="G83" s="39"/>
      <c r="H83" s="40" t="s">
        <v>120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2"/>
      <c r="AP83" s="37"/>
      <c r="AQ83" s="38"/>
      <c r="AR83" s="38"/>
      <c r="AS83" s="38"/>
      <c r="AT83" s="38"/>
      <c r="AU83" s="38"/>
      <c r="AV83" s="38"/>
      <c r="AW83" s="39"/>
      <c r="AX83" s="37"/>
      <c r="AY83" s="38"/>
      <c r="AZ83" s="38"/>
      <c r="BA83" s="38"/>
      <c r="BB83" s="38"/>
      <c r="BC83" s="38"/>
      <c r="BD83" s="38"/>
      <c r="BE83" s="38"/>
      <c r="BF83" s="38"/>
      <c r="BG83" s="38"/>
      <c r="BH83" s="39"/>
      <c r="BI83" s="37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9"/>
      <c r="BV83" s="37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9"/>
      <c r="CI83" s="37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9"/>
    </row>
    <row r="84" spans="1:99">
      <c r="A84" s="34" t="s">
        <v>16</v>
      </c>
      <c r="B84" s="35"/>
      <c r="C84" s="35"/>
      <c r="D84" s="35"/>
      <c r="E84" s="35"/>
      <c r="F84" s="35"/>
      <c r="G84" s="36"/>
      <c r="H84" s="43" t="s">
        <v>121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5"/>
      <c r="AP84" s="43"/>
      <c r="AQ84" s="44"/>
      <c r="AR84" s="44"/>
      <c r="AS84" s="44"/>
      <c r="AT84" s="44"/>
      <c r="AU84" s="44"/>
      <c r="AV84" s="44"/>
      <c r="AW84" s="45"/>
      <c r="AX84" s="46"/>
      <c r="AY84" s="47"/>
      <c r="AZ84" s="47"/>
      <c r="BA84" s="47"/>
      <c r="BB84" s="47"/>
      <c r="BC84" s="47"/>
      <c r="BD84" s="47"/>
      <c r="BE84" s="47"/>
      <c r="BF84" s="47"/>
      <c r="BG84" s="47"/>
      <c r="BH84" s="48"/>
      <c r="BI84" s="4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8"/>
      <c r="BV84" s="46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8"/>
      <c r="CI84" s="46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8"/>
    </row>
    <row r="85" spans="1:99">
      <c r="A85" s="28"/>
      <c r="B85" s="29"/>
      <c r="C85" s="29"/>
      <c r="D85" s="29"/>
      <c r="E85" s="29"/>
      <c r="F85" s="29"/>
      <c r="G85" s="30"/>
      <c r="H85" s="31" t="s">
        <v>122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/>
      <c r="AP85" s="31"/>
      <c r="AQ85" s="32"/>
      <c r="AR85" s="32"/>
      <c r="AS85" s="32"/>
      <c r="AT85" s="32"/>
      <c r="AU85" s="32"/>
      <c r="AV85" s="32"/>
      <c r="AW85" s="33"/>
      <c r="AX85" s="49"/>
      <c r="AY85" s="50"/>
      <c r="AZ85" s="50"/>
      <c r="BA85" s="50"/>
      <c r="BB85" s="50"/>
      <c r="BC85" s="50"/>
      <c r="BD85" s="50"/>
      <c r="BE85" s="50"/>
      <c r="BF85" s="50"/>
      <c r="BG85" s="50"/>
      <c r="BH85" s="51"/>
      <c r="BI85" s="49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1"/>
      <c r="BV85" s="49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1"/>
      <c r="CI85" s="49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1"/>
    </row>
    <row r="86" spans="1:99">
      <c r="A86" s="28"/>
      <c r="B86" s="29"/>
      <c r="C86" s="29"/>
      <c r="D86" s="29"/>
      <c r="E86" s="29"/>
      <c r="F86" s="29"/>
      <c r="G86" s="30"/>
      <c r="H86" s="31" t="s">
        <v>123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3"/>
      <c r="AP86" s="31"/>
      <c r="AQ86" s="32"/>
      <c r="AR86" s="32"/>
      <c r="AS86" s="32"/>
      <c r="AT86" s="32"/>
      <c r="AU86" s="32"/>
      <c r="AV86" s="32"/>
      <c r="AW86" s="33"/>
      <c r="AX86" s="49"/>
      <c r="AY86" s="50"/>
      <c r="AZ86" s="50"/>
      <c r="BA86" s="50"/>
      <c r="BB86" s="50"/>
      <c r="BC86" s="50"/>
      <c r="BD86" s="50"/>
      <c r="BE86" s="50"/>
      <c r="BF86" s="50"/>
      <c r="BG86" s="50"/>
      <c r="BH86" s="51"/>
      <c r="BI86" s="49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1"/>
      <c r="BV86" s="49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1"/>
      <c r="CI86" s="49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1"/>
    </row>
    <row r="87" spans="1:99">
      <c r="A87" s="28"/>
      <c r="B87" s="29"/>
      <c r="C87" s="29"/>
      <c r="D87" s="29"/>
      <c r="E87" s="29"/>
      <c r="F87" s="29"/>
      <c r="G87" s="30"/>
      <c r="H87" s="31" t="s">
        <v>124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3"/>
      <c r="AP87" s="31"/>
      <c r="AQ87" s="32"/>
      <c r="AR87" s="32"/>
      <c r="AS87" s="32"/>
      <c r="AT87" s="32"/>
      <c r="AU87" s="32"/>
      <c r="AV87" s="32"/>
      <c r="AW87" s="33"/>
      <c r="AX87" s="49"/>
      <c r="AY87" s="50"/>
      <c r="AZ87" s="50"/>
      <c r="BA87" s="50"/>
      <c r="BB87" s="50"/>
      <c r="BC87" s="50"/>
      <c r="BD87" s="50"/>
      <c r="BE87" s="50"/>
      <c r="BF87" s="50"/>
      <c r="BG87" s="50"/>
      <c r="BH87" s="51"/>
      <c r="BI87" s="49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1"/>
      <c r="BV87" s="49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1"/>
      <c r="CI87" s="49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1"/>
    </row>
    <row r="88" spans="1:99">
      <c r="A88" s="37"/>
      <c r="B88" s="38"/>
      <c r="C88" s="38"/>
      <c r="D88" s="38"/>
      <c r="E88" s="38"/>
      <c r="F88" s="38"/>
      <c r="G88" s="39"/>
      <c r="H88" s="40" t="s">
        <v>125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0"/>
      <c r="AQ88" s="41"/>
      <c r="AR88" s="41"/>
      <c r="AS88" s="41"/>
      <c r="AT88" s="41"/>
      <c r="AU88" s="41"/>
      <c r="AV88" s="41"/>
      <c r="AW88" s="42"/>
      <c r="AX88" s="52"/>
      <c r="AY88" s="53"/>
      <c r="AZ88" s="53"/>
      <c r="BA88" s="53"/>
      <c r="BB88" s="53"/>
      <c r="BC88" s="53"/>
      <c r="BD88" s="53"/>
      <c r="BE88" s="53"/>
      <c r="BF88" s="53"/>
      <c r="BG88" s="53"/>
      <c r="BH88" s="54"/>
      <c r="BI88" s="52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4"/>
      <c r="BV88" s="52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4"/>
      <c r="CI88" s="52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4"/>
    </row>
    <row r="89" spans="1:99">
      <c r="A89" s="37"/>
      <c r="B89" s="38"/>
      <c r="C89" s="38"/>
      <c r="D89" s="38"/>
      <c r="E89" s="38"/>
      <c r="F89" s="38"/>
      <c r="G89" s="39"/>
      <c r="H89" s="40" t="s">
        <v>3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2"/>
      <c r="AP89" s="40"/>
      <c r="AQ89" s="41"/>
      <c r="AR89" s="41"/>
      <c r="AS89" s="41"/>
      <c r="AT89" s="41"/>
      <c r="AU89" s="41"/>
      <c r="AV89" s="41"/>
      <c r="AW89" s="42"/>
      <c r="AX89" s="52"/>
      <c r="AY89" s="53"/>
      <c r="AZ89" s="53"/>
      <c r="BA89" s="53"/>
      <c r="BB89" s="53"/>
      <c r="BC89" s="53"/>
      <c r="BD89" s="53"/>
      <c r="BE89" s="53"/>
      <c r="BF89" s="53"/>
      <c r="BG89" s="53"/>
      <c r="BH89" s="54"/>
      <c r="BI89" s="52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4"/>
      <c r="BV89" s="52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4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4"/>
    </row>
    <row r="90" spans="1:99">
      <c r="A90" s="34" t="s">
        <v>17</v>
      </c>
      <c r="B90" s="35"/>
      <c r="C90" s="35"/>
      <c r="D90" s="35"/>
      <c r="E90" s="35"/>
      <c r="F90" s="35"/>
      <c r="G90" s="36"/>
      <c r="H90" s="43" t="s">
        <v>131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5"/>
      <c r="AP90" s="34" t="s">
        <v>77</v>
      </c>
      <c r="AQ90" s="35"/>
      <c r="AR90" s="35"/>
      <c r="AS90" s="35"/>
      <c r="AT90" s="35"/>
      <c r="AU90" s="35"/>
      <c r="AV90" s="35"/>
      <c r="AW90" s="36"/>
      <c r="AX90" s="34" t="s">
        <v>77</v>
      </c>
      <c r="AY90" s="35"/>
      <c r="AZ90" s="35"/>
      <c r="BA90" s="35"/>
      <c r="BB90" s="35"/>
      <c r="BC90" s="35"/>
      <c r="BD90" s="35"/>
      <c r="BE90" s="35"/>
      <c r="BF90" s="35"/>
      <c r="BG90" s="35"/>
      <c r="BH90" s="36"/>
      <c r="BI90" s="34" t="s">
        <v>77</v>
      </c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6"/>
      <c r="BV90" s="34" t="s">
        <v>77</v>
      </c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6"/>
      <c r="CI90" s="34" t="s">
        <v>77</v>
      </c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6"/>
    </row>
    <row r="91" spans="1:99">
      <c r="A91" s="37"/>
      <c r="B91" s="38"/>
      <c r="C91" s="38"/>
      <c r="D91" s="38"/>
      <c r="E91" s="38"/>
      <c r="F91" s="38"/>
      <c r="G91" s="39"/>
      <c r="H91" s="40" t="s">
        <v>132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37"/>
      <c r="AQ91" s="38"/>
      <c r="AR91" s="38"/>
      <c r="AS91" s="38"/>
      <c r="AT91" s="38"/>
      <c r="AU91" s="38"/>
      <c r="AV91" s="38"/>
      <c r="AW91" s="39"/>
      <c r="AX91" s="37"/>
      <c r="AY91" s="38"/>
      <c r="AZ91" s="38"/>
      <c r="BA91" s="38"/>
      <c r="BB91" s="38"/>
      <c r="BC91" s="38"/>
      <c r="BD91" s="38"/>
      <c r="BE91" s="38"/>
      <c r="BF91" s="38"/>
      <c r="BG91" s="38"/>
      <c r="BH91" s="39"/>
      <c r="BI91" s="37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9"/>
      <c r="BV91" s="37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9"/>
      <c r="CI91" s="37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9"/>
    </row>
    <row r="92" spans="1:99">
      <c r="A92" s="37" t="s">
        <v>18</v>
      </c>
      <c r="B92" s="38"/>
      <c r="C92" s="38"/>
      <c r="D92" s="38"/>
      <c r="E92" s="38"/>
      <c r="F92" s="38"/>
      <c r="G92" s="39"/>
      <c r="H92" s="40" t="s">
        <v>133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25"/>
      <c r="AQ92" s="26"/>
      <c r="AR92" s="26"/>
      <c r="AS92" s="26"/>
      <c r="AT92" s="26"/>
      <c r="AU92" s="26"/>
      <c r="AV92" s="26"/>
      <c r="AW92" s="27"/>
      <c r="AX92" s="72"/>
      <c r="AY92" s="73"/>
      <c r="AZ92" s="73"/>
      <c r="BA92" s="73"/>
      <c r="BB92" s="73"/>
      <c r="BC92" s="73"/>
      <c r="BD92" s="73"/>
      <c r="BE92" s="73"/>
      <c r="BF92" s="73"/>
      <c r="BG92" s="73"/>
      <c r="BH92" s="74"/>
      <c r="BI92" s="72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4"/>
      <c r="BV92" s="72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4"/>
      <c r="CI92" s="72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4"/>
    </row>
    <row r="93" spans="1:99">
      <c r="A93" s="37"/>
      <c r="B93" s="38"/>
      <c r="C93" s="38"/>
      <c r="D93" s="38"/>
      <c r="E93" s="38"/>
      <c r="F93" s="38"/>
      <c r="G93" s="39"/>
      <c r="H93" s="40" t="s">
        <v>3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2"/>
      <c r="AP93" s="25"/>
      <c r="AQ93" s="26"/>
      <c r="AR93" s="26"/>
      <c r="AS93" s="26"/>
      <c r="AT93" s="26"/>
      <c r="AU93" s="26"/>
      <c r="AV93" s="26"/>
      <c r="AW93" s="27"/>
      <c r="AX93" s="72"/>
      <c r="AY93" s="73"/>
      <c r="AZ93" s="73"/>
      <c r="BA93" s="73"/>
      <c r="BB93" s="73"/>
      <c r="BC93" s="73"/>
      <c r="BD93" s="73"/>
      <c r="BE93" s="73"/>
      <c r="BF93" s="73"/>
      <c r="BG93" s="73"/>
      <c r="BH93" s="74"/>
      <c r="BI93" s="72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4"/>
      <c r="BV93" s="72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4"/>
      <c r="CI93" s="72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4"/>
    </row>
  </sheetData>
  <mergeCells count="326">
    <mergeCell ref="BV92:CH92"/>
    <mergeCell ref="CI92:CU92"/>
    <mergeCell ref="A93:G93"/>
    <mergeCell ref="H93:AO93"/>
    <mergeCell ref="AP93:AW93"/>
    <mergeCell ref="AX93:BH93"/>
    <mergeCell ref="BI93:BU93"/>
    <mergeCell ref="BV93:CH93"/>
    <mergeCell ref="CI93:CU93"/>
    <mergeCell ref="A92:G92"/>
    <mergeCell ref="H92:AO92"/>
    <mergeCell ref="AP92:AW92"/>
    <mergeCell ref="AX92:BH92"/>
    <mergeCell ref="BI92:BU92"/>
    <mergeCell ref="BV89:CH89"/>
    <mergeCell ref="CI89:CU89"/>
    <mergeCell ref="A90:G90"/>
    <mergeCell ref="H90:AO90"/>
    <mergeCell ref="AP90:AW91"/>
    <mergeCell ref="AX90:BH91"/>
    <mergeCell ref="BI90:BU91"/>
    <mergeCell ref="BV90:CH91"/>
    <mergeCell ref="CI90:CU91"/>
    <mergeCell ref="A91:G91"/>
    <mergeCell ref="H91:AO91"/>
    <mergeCell ref="A89:G89"/>
    <mergeCell ref="H89:AO89"/>
    <mergeCell ref="AP89:AW89"/>
    <mergeCell ref="AX89:BH89"/>
    <mergeCell ref="BI89:BU89"/>
    <mergeCell ref="BV84:CH88"/>
    <mergeCell ref="CI84:CU88"/>
    <mergeCell ref="A85:G85"/>
    <mergeCell ref="H85:AO85"/>
    <mergeCell ref="A86:G86"/>
    <mergeCell ref="H86:AO86"/>
    <mergeCell ref="A87:G87"/>
    <mergeCell ref="H87:AO87"/>
    <mergeCell ref="A88:G88"/>
    <mergeCell ref="H88:AO88"/>
    <mergeCell ref="A84:G84"/>
    <mergeCell ref="H84:AO84"/>
    <mergeCell ref="AP84:AW88"/>
    <mergeCell ref="AX84:BH88"/>
    <mergeCell ref="BI84:BU88"/>
    <mergeCell ref="BV80:CH81"/>
    <mergeCell ref="CI80:CU81"/>
    <mergeCell ref="A81:G81"/>
    <mergeCell ref="H81:AO81"/>
    <mergeCell ref="A82:G82"/>
    <mergeCell ref="H82:AO82"/>
    <mergeCell ref="AP82:AW83"/>
    <mergeCell ref="AX82:BH83"/>
    <mergeCell ref="BI82:BU83"/>
    <mergeCell ref="BV82:CH83"/>
    <mergeCell ref="CI82:CU83"/>
    <mergeCell ref="A83:G83"/>
    <mergeCell ref="H83:AO83"/>
    <mergeCell ref="A80:G80"/>
    <mergeCell ref="H80:AO80"/>
    <mergeCell ref="AP80:AW81"/>
    <mergeCell ref="AX80:BH81"/>
    <mergeCell ref="BI80:BU81"/>
    <mergeCell ref="BV77:CH79"/>
    <mergeCell ref="CI77:CU79"/>
    <mergeCell ref="A78:G78"/>
    <mergeCell ref="H78:AO78"/>
    <mergeCell ref="A79:G79"/>
    <mergeCell ref="H79:AO79"/>
    <mergeCell ref="A77:G77"/>
    <mergeCell ref="H77:AO77"/>
    <mergeCell ref="AP77:AW79"/>
    <mergeCell ref="AX77:BH79"/>
    <mergeCell ref="BI77:BU79"/>
    <mergeCell ref="AP76:AW76"/>
    <mergeCell ref="AX76:BH76"/>
    <mergeCell ref="BI76:BU76"/>
    <mergeCell ref="BV76:CH76"/>
    <mergeCell ref="CI76:CU76"/>
    <mergeCell ref="H74:AO74"/>
    <mergeCell ref="A75:G75"/>
    <mergeCell ref="H75:AO75"/>
    <mergeCell ref="A76:G76"/>
    <mergeCell ref="H76:AO76"/>
    <mergeCell ref="BV69:CH70"/>
    <mergeCell ref="CI69:CU70"/>
    <mergeCell ref="A70:G70"/>
    <mergeCell ref="H70:AO70"/>
    <mergeCell ref="A71:G71"/>
    <mergeCell ref="H71:AO71"/>
    <mergeCell ref="AP71:AW75"/>
    <mergeCell ref="AX71:BH75"/>
    <mergeCell ref="BI71:BU75"/>
    <mergeCell ref="BV71:CH75"/>
    <mergeCell ref="CI71:CU75"/>
    <mergeCell ref="A72:G72"/>
    <mergeCell ref="H72:AO72"/>
    <mergeCell ref="A73:G73"/>
    <mergeCell ref="H73:AO73"/>
    <mergeCell ref="A74:G74"/>
    <mergeCell ref="A69:G69"/>
    <mergeCell ref="H69:AO69"/>
    <mergeCell ref="AP69:AW70"/>
    <mergeCell ref="AX69:BH70"/>
    <mergeCell ref="BI69:BU70"/>
    <mergeCell ref="BV66:CH68"/>
    <mergeCell ref="CI66:CU68"/>
    <mergeCell ref="A67:G67"/>
    <mergeCell ref="H67:AO67"/>
    <mergeCell ref="A68:G68"/>
    <mergeCell ref="H68:AO68"/>
    <mergeCell ref="A66:G66"/>
    <mergeCell ref="H66:AO66"/>
    <mergeCell ref="AP66:AW68"/>
    <mergeCell ref="AX66:BH68"/>
    <mergeCell ref="BI66:BU68"/>
    <mergeCell ref="BI61:BU61"/>
    <mergeCell ref="BV61:CH61"/>
    <mergeCell ref="CI61:CU61"/>
    <mergeCell ref="A62:G62"/>
    <mergeCell ref="H62:AO62"/>
    <mergeCell ref="AP62:AW65"/>
    <mergeCell ref="AX62:BH65"/>
    <mergeCell ref="BI62:BU65"/>
    <mergeCell ref="BV62:CH65"/>
    <mergeCell ref="CI62:CU65"/>
    <mergeCell ref="A63:G63"/>
    <mergeCell ref="H63:AO63"/>
    <mergeCell ref="A64:G64"/>
    <mergeCell ref="H64:AO64"/>
    <mergeCell ref="A65:G65"/>
    <mergeCell ref="H65:AO65"/>
    <mergeCell ref="H60:AO60"/>
    <mergeCell ref="A61:G61"/>
    <mergeCell ref="H61:AO61"/>
    <mergeCell ref="AP61:AW61"/>
    <mergeCell ref="AX61:BH61"/>
    <mergeCell ref="BV55:CH56"/>
    <mergeCell ref="CI55:CU56"/>
    <mergeCell ref="A56:G56"/>
    <mergeCell ref="H56:AO56"/>
    <mergeCell ref="A57:G57"/>
    <mergeCell ref="H57:AO57"/>
    <mergeCell ref="AP57:AW60"/>
    <mergeCell ref="AX57:BH60"/>
    <mergeCell ref="BI57:BU60"/>
    <mergeCell ref="BV57:CH60"/>
    <mergeCell ref="CI57:CU60"/>
    <mergeCell ref="A58:G58"/>
    <mergeCell ref="H58:AO58"/>
    <mergeCell ref="A59:G59"/>
    <mergeCell ref="H59:AO59"/>
    <mergeCell ref="A60:G60"/>
    <mergeCell ref="A55:G55"/>
    <mergeCell ref="H55:AO55"/>
    <mergeCell ref="AP55:AW56"/>
    <mergeCell ref="AX55:BH56"/>
    <mergeCell ref="BI55:BU56"/>
    <mergeCell ref="BV53:CH53"/>
    <mergeCell ref="CI53:CU53"/>
    <mergeCell ref="A54:G54"/>
    <mergeCell ref="H54:AO54"/>
    <mergeCell ref="AP54:AW54"/>
    <mergeCell ref="AX54:BH54"/>
    <mergeCell ref="BI54:BU54"/>
    <mergeCell ref="BV54:CH54"/>
    <mergeCell ref="CI54:CU54"/>
    <mergeCell ref="A53:G53"/>
    <mergeCell ref="H53:AO53"/>
    <mergeCell ref="AP53:AW53"/>
    <mergeCell ref="AX53:BH53"/>
    <mergeCell ref="BI53:BU53"/>
    <mergeCell ref="BV46:CH52"/>
    <mergeCell ref="CI46:CU52"/>
    <mergeCell ref="A47:G47"/>
    <mergeCell ref="H47:AO47"/>
    <mergeCell ref="A48:G48"/>
    <mergeCell ref="H48:AO48"/>
    <mergeCell ref="A49:G49"/>
    <mergeCell ref="H49:AO49"/>
    <mergeCell ref="A50:G50"/>
    <mergeCell ref="H50:AO50"/>
    <mergeCell ref="A51:G51"/>
    <mergeCell ref="H51:AO51"/>
    <mergeCell ref="A52:G52"/>
    <mergeCell ref="H52:AO52"/>
    <mergeCell ref="A46:G46"/>
    <mergeCell ref="H46:AO46"/>
    <mergeCell ref="AP46:AW52"/>
    <mergeCell ref="AX46:BH52"/>
    <mergeCell ref="BI46:BU52"/>
    <mergeCell ref="BV43:CH43"/>
    <mergeCell ref="CI43:CU43"/>
    <mergeCell ref="A44:G44"/>
    <mergeCell ref="H44:AO44"/>
    <mergeCell ref="AP44:AW45"/>
    <mergeCell ref="AX44:BH45"/>
    <mergeCell ref="BI44:BU45"/>
    <mergeCell ref="BV44:CH45"/>
    <mergeCell ref="CI44:CU45"/>
    <mergeCell ref="A45:G45"/>
    <mergeCell ref="H45:AO45"/>
    <mergeCell ref="A43:G43"/>
    <mergeCell ref="H43:AO43"/>
    <mergeCell ref="AP43:AW43"/>
    <mergeCell ref="AX43:BH43"/>
    <mergeCell ref="BI43:BU43"/>
    <mergeCell ref="BV39:CH42"/>
    <mergeCell ref="CI39:CU42"/>
    <mergeCell ref="A40:G40"/>
    <mergeCell ref="H40:AO40"/>
    <mergeCell ref="A41:G41"/>
    <mergeCell ref="H41:AO41"/>
    <mergeCell ref="A42:G42"/>
    <mergeCell ref="H42:AO42"/>
    <mergeCell ref="A39:G39"/>
    <mergeCell ref="H39:AO39"/>
    <mergeCell ref="AP39:AW42"/>
    <mergeCell ref="AX39:BH42"/>
    <mergeCell ref="BI39:BU42"/>
    <mergeCell ref="AX37:BH37"/>
    <mergeCell ref="BI37:BU37"/>
    <mergeCell ref="BV37:CH37"/>
    <mergeCell ref="CI37:CU37"/>
    <mergeCell ref="A38:G38"/>
    <mergeCell ref="H38:AO38"/>
    <mergeCell ref="AP38:AW38"/>
    <mergeCell ref="AX38:BH38"/>
    <mergeCell ref="BI38:BU38"/>
    <mergeCell ref="BV38:CH38"/>
    <mergeCell ref="CI38:CU38"/>
    <mergeCell ref="A36:G36"/>
    <mergeCell ref="H36:AO36"/>
    <mergeCell ref="A37:G37"/>
    <mergeCell ref="H37:AO37"/>
    <mergeCell ref="AP37:AW37"/>
    <mergeCell ref="H33:AO33"/>
    <mergeCell ref="A34:G34"/>
    <mergeCell ref="H34:AO34"/>
    <mergeCell ref="A35:G35"/>
    <mergeCell ref="H35:AO35"/>
    <mergeCell ref="BV28:CH29"/>
    <mergeCell ref="CI28:CU29"/>
    <mergeCell ref="A29:G29"/>
    <mergeCell ref="H29:AO29"/>
    <mergeCell ref="A30:G30"/>
    <mergeCell ref="H30:AO30"/>
    <mergeCell ref="AP30:AW36"/>
    <mergeCell ref="AX30:BH36"/>
    <mergeCell ref="BI30:BU36"/>
    <mergeCell ref="BV30:CH36"/>
    <mergeCell ref="CI30:CU36"/>
    <mergeCell ref="A31:G31"/>
    <mergeCell ref="H31:AO31"/>
    <mergeCell ref="A32:G32"/>
    <mergeCell ref="H32:AO32"/>
    <mergeCell ref="A33:G33"/>
    <mergeCell ref="A28:G28"/>
    <mergeCell ref="H28:AO28"/>
    <mergeCell ref="AP28:AW29"/>
    <mergeCell ref="AX28:BH29"/>
    <mergeCell ref="BI28:BU29"/>
    <mergeCell ref="BV24:CH25"/>
    <mergeCell ref="CI24:CU25"/>
    <mergeCell ref="A25:G25"/>
    <mergeCell ref="H25:AO25"/>
    <mergeCell ref="A26:G26"/>
    <mergeCell ref="H26:AO26"/>
    <mergeCell ref="AP26:AW27"/>
    <mergeCell ref="AX26:BH27"/>
    <mergeCell ref="BI26:BU27"/>
    <mergeCell ref="BV26:CH27"/>
    <mergeCell ref="CI26:CU27"/>
    <mergeCell ref="A27:G27"/>
    <mergeCell ref="H27:AO27"/>
    <mergeCell ref="A24:G24"/>
    <mergeCell ref="H24:AO24"/>
    <mergeCell ref="AP24:AW25"/>
    <mergeCell ref="AX24:BH25"/>
    <mergeCell ref="BI24:BU25"/>
    <mergeCell ref="BV22:CH22"/>
    <mergeCell ref="CI22:CU22"/>
    <mergeCell ref="A23:G23"/>
    <mergeCell ref="H23:AO23"/>
    <mergeCell ref="AP23:AW23"/>
    <mergeCell ref="AX23:BH23"/>
    <mergeCell ref="BI23:BU23"/>
    <mergeCell ref="BV23:CH23"/>
    <mergeCell ref="CI23:CU23"/>
    <mergeCell ref="A22:G22"/>
    <mergeCell ref="H22:AO22"/>
    <mergeCell ref="AP22:AW22"/>
    <mergeCell ref="AX22:BH22"/>
    <mergeCell ref="BI22:BU22"/>
    <mergeCell ref="BV20:CH20"/>
    <mergeCell ref="CI20:CU20"/>
    <mergeCell ref="A21:G21"/>
    <mergeCell ref="H21:AO21"/>
    <mergeCell ref="AP21:AW21"/>
    <mergeCell ref="AX21:BH21"/>
    <mergeCell ref="BI21:BU21"/>
    <mergeCell ref="BV21:CH21"/>
    <mergeCell ref="CI21:CU21"/>
    <mergeCell ref="A20:G20"/>
    <mergeCell ref="H20:AO20"/>
    <mergeCell ref="AP20:AW20"/>
    <mergeCell ref="AX20:BH20"/>
    <mergeCell ref="BI20:BU20"/>
    <mergeCell ref="BV18:CH18"/>
    <mergeCell ref="CI18:CU18"/>
    <mergeCell ref="A19:G19"/>
    <mergeCell ref="H19:AO19"/>
    <mergeCell ref="AP19:AW19"/>
    <mergeCell ref="AX19:BH19"/>
    <mergeCell ref="BI19:BU19"/>
    <mergeCell ref="BV19:CH19"/>
    <mergeCell ref="CI19:CU19"/>
    <mergeCell ref="A18:G18"/>
    <mergeCell ref="H18:AO18"/>
    <mergeCell ref="AP18:AW18"/>
    <mergeCell ref="AX18:BH18"/>
    <mergeCell ref="BI18:BU18"/>
    <mergeCell ref="A13:CU13"/>
    <mergeCell ref="A14:CU14"/>
    <mergeCell ref="AH15:CU15"/>
    <mergeCell ref="AH16:CU16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2"/>
  <sheetViews>
    <sheetView view="pageBreakPreview" topLeftCell="A5" zoomScale="75" zoomScaleNormal="100" zoomScaleSheetLayoutView="75" workbookViewId="0">
      <selection sqref="A1:XFD4"/>
    </sheetView>
  </sheetViews>
  <sheetFormatPr defaultColWidth="1.44140625" defaultRowHeight="15.6"/>
  <cols>
    <col min="1" max="16384" width="1.44140625" style="2"/>
  </cols>
  <sheetData>
    <row r="1" spans="1:78" hidden="1">
      <c r="AS1" s="3" t="s">
        <v>134</v>
      </c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idden="1">
      <c r="AS2" s="3" t="s">
        <v>49</v>
      </c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idden="1">
      <c r="AS3" s="3" t="s">
        <v>50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idden="1"/>
    <row r="5" spans="1:78" s="5" customFormat="1" ht="10.199999999999999">
      <c r="BL5" s="5" t="s">
        <v>135</v>
      </c>
    </row>
    <row r="6" spans="1:78" s="5" customFormat="1" ht="10.199999999999999">
      <c r="BL6" s="5" t="s">
        <v>51</v>
      </c>
    </row>
    <row r="7" spans="1:78" s="5" customFormat="1" ht="10.199999999999999">
      <c r="BL7" s="5" t="s">
        <v>52</v>
      </c>
    </row>
    <row r="8" spans="1:78" s="5" customFormat="1" ht="10.199999999999999">
      <c r="BL8" s="5" t="s">
        <v>53</v>
      </c>
    </row>
    <row r="9" spans="1:78" s="6" customFormat="1" ht="10.199999999999999">
      <c r="BL9" s="5" t="s">
        <v>54</v>
      </c>
    </row>
    <row r="12" spans="1:78" s="8" customFormat="1" ht="17.399999999999999">
      <c r="A12" s="75" t="s">
        <v>136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78" s="8" customFormat="1" ht="17.399999999999999">
      <c r="A13" s="75" t="s">
        <v>137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78" s="8" customFormat="1" ht="17.399999999999999"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7" t="s">
        <v>138</v>
      </c>
      <c r="AN14" s="78">
        <v>2018</v>
      </c>
      <c r="AO14" s="78"/>
      <c r="AP14" s="78"/>
      <c r="AQ14" s="78"/>
      <c r="AR14" s="78"/>
      <c r="AS14" s="78"/>
      <c r="AT14" s="76" t="s">
        <v>139</v>
      </c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78" ht="17.399999999999999">
      <c r="N15" s="75" t="s">
        <v>58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</row>
    <row r="17" spans="1:64">
      <c r="A17" s="13" t="s">
        <v>47</v>
      </c>
      <c r="B17" s="14"/>
      <c r="C17" s="14"/>
      <c r="D17" s="15"/>
      <c r="E17" s="13" t="s">
        <v>140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35" t="s">
        <v>141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13" t="s">
        <v>142</v>
      </c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5"/>
    </row>
    <row r="18" spans="1:64" ht="15.75" customHeight="1">
      <c r="A18" s="16" t="s">
        <v>143</v>
      </c>
      <c r="B18" s="17"/>
      <c r="C18" s="17"/>
      <c r="D18" s="18"/>
      <c r="E18" s="16" t="s">
        <v>144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29" t="s">
        <v>145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16" t="s">
        <v>146</v>
      </c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</row>
    <row r="19" spans="1:64">
      <c r="A19" s="16"/>
      <c r="B19" s="17"/>
      <c r="C19" s="17"/>
      <c r="D19" s="18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79" t="s">
        <v>64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3" t="s">
        <v>147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  <c r="AO19" s="13" t="s">
        <v>148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5"/>
      <c r="BA19" s="16" t="s">
        <v>149</v>
      </c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</row>
    <row r="20" spans="1:64">
      <c r="A20" s="16"/>
      <c r="B20" s="17"/>
      <c r="C20" s="17"/>
      <c r="D20" s="18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6" t="s">
        <v>150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6" t="s">
        <v>151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8"/>
      <c r="AO20" s="16" t="s">
        <v>152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8"/>
      <c r="BA20" s="16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/>
    </row>
    <row r="21" spans="1:64">
      <c r="A21" s="16"/>
      <c r="B21" s="17"/>
      <c r="C21" s="17"/>
      <c r="D21" s="18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80" t="s">
        <v>153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6" t="s">
        <v>154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6" t="s">
        <v>155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8"/>
      <c r="BA21" s="16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8"/>
    </row>
    <row r="22" spans="1:64">
      <c r="A22" s="81"/>
      <c r="B22" s="82"/>
      <c r="C22" s="82"/>
      <c r="D22" s="83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1" t="s">
        <v>156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1" t="s">
        <v>157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  <c r="AO22" s="81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3"/>
      <c r="BA22" s="81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</row>
    <row r="23" spans="1:64">
      <c r="A23" s="19">
        <v>1</v>
      </c>
      <c r="B23" s="20"/>
      <c r="C23" s="20"/>
      <c r="D23" s="21"/>
      <c r="E23" s="19">
        <v>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19">
        <v>3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9">
        <v>4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>
        <v>5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19">
        <v>6</v>
      </c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1"/>
    </row>
    <row r="24" spans="1:64">
      <c r="A24" s="34" t="s">
        <v>1</v>
      </c>
      <c r="B24" s="35"/>
      <c r="C24" s="35"/>
      <c r="D24" s="36"/>
      <c r="E24" s="43" t="s">
        <v>158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84">
        <f>(347403.86+105610.77)*0.587</f>
        <v>265919.58781</v>
      </c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13">
        <v>6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13">
        <v>5310</v>
      </c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5"/>
      <c r="BA24" s="84">
        <f>Q24/AC24</f>
        <v>44319.931301666664</v>
      </c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6"/>
    </row>
    <row r="25" spans="1:64">
      <c r="A25" s="28"/>
      <c r="B25" s="29"/>
      <c r="C25" s="29"/>
      <c r="D25" s="30"/>
      <c r="E25" s="31" t="s">
        <v>159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87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9"/>
      <c r="AC25" s="16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  <c r="AO25" s="16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8"/>
      <c r="BA25" s="87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</row>
    <row r="26" spans="1:64">
      <c r="A26" s="28"/>
      <c r="B26" s="29"/>
      <c r="C26" s="29"/>
      <c r="D26" s="30"/>
      <c r="E26" s="31" t="s">
        <v>160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87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1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  <c r="AO26" s="16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8"/>
      <c r="BA26" s="87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</row>
    <row r="27" spans="1:64">
      <c r="A27" s="28"/>
      <c r="B27" s="29"/>
      <c r="C27" s="29"/>
      <c r="D27" s="30"/>
      <c r="E27" s="31" t="s">
        <v>161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87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9"/>
      <c r="AC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  <c r="AO27" s="16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8"/>
      <c r="BA27" s="87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</row>
    <row r="28" spans="1:64">
      <c r="A28" s="28"/>
      <c r="B28" s="29"/>
      <c r="C28" s="29"/>
      <c r="D28" s="30"/>
      <c r="E28" s="31" t="s">
        <v>162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90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2"/>
      <c r="AC28" s="81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3"/>
      <c r="AO28" s="81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3"/>
      <c r="BA28" s="90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</row>
    <row r="29" spans="1:64">
      <c r="A29" s="34" t="s">
        <v>4</v>
      </c>
      <c r="B29" s="35"/>
      <c r="C29" s="35"/>
      <c r="D29" s="36"/>
      <c r="E29" s="43" t="s">
        <v>163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84">
        <f>(347403.86+105610.77)-Q24</f>
        <v>187095.04219000001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  <c r="AC29" s="13">
        <v>6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3">
        <v>5310</v>
      </c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5"/>
      <c r="BA29" s="84">
        <f>Q29/AC29</f>
        <v>31182.507031666668</v>
      </c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>
      <c r="A30" s="28"/>
      <c r="B30" s="29"/>
      <c r="C30" s="29"/>
      <c r="D30" s="30"/>
      <c r="E30" s="31" t="s">
        <v>164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16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  <c r="AO30" s="16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8"/>
      <c r="BA30" s="87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64">
      <c r="A31" s="28"/>
      <c r="B31" s="29"/>
      <c r="C31" s="29"/>
      <c r="D31" s="30"/>
      <c r="E31" s="31" t="s">
        <v>165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16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  <c r="AO31" s="16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8"/>
      <c r="BA31" s="87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</row>
    <row r="32" spans="1:64">
      <c r="A32" s="37"/>
      <c r="B32" s="38"/>
      <c r="C32" s="38"/>
      <c r="D32" s="39"/>
      <c r="E32" s="40" t="s">
        <v>166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81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81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81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3"/>
      <c r="BA32" s="90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</row>
  </sheetData>
  <mergeCells count="68">
    <mergeCell ref="BA29:BL32"/>
    <mergeCell ref="A30:D30"/>
    <mergeCell ref="E30:P30"/>
    <mergeCell ref="A31:D31"/>
    <mergeCell ref="E31:P31"/>
    <mergeCell ref="A32:D32"/>
    <mergeCell ref="E32:P32"/>
    <mergeCell ref="A29:D29"/>
    <mergeCell ref="E29:P29"/>
    <mergeCell ref="Q29:AB32"/>
    <mergeCell ref="AC29:AN32"/>
    <mergeCell ref="AO29:AZ32"/>
    <mergeCell ref="BA23:BL23"/>
    <mergeCell ref="A24:D24"/>
    <mergeCell ref="E24:P24"/>
    <mergeCell ref="Q24:AB28"/>
    <mergeCell ref="AC24:AN28"/>
    <mergeCell ref="AO24:AZ28"/>
    <mergeCell ref="BA24:BL28"/>
    <mergeCell ref="A25:D25"/>
    <mergeCell ref="E25:P25"/>
    <mergeCell ref="A26:D26"/>
    <mergeCell ref="E26:P26"/>
    <mergeCell ref="A27:D27"/>
    <mergeCell ref="E27:P27"/>
    <mergeCell ref="A28:D28"/>
    <mergeCell ref="E28:P28"/>
    <mergeCell ref="A23:D23"/>
    <mergeCell ref="E23:P23"/>
    <mergeCell ref="Q23:AB23"/>
    <mergeCell ref="AC23:AN23"/>
    <mergeCell ref="AO23:AZ23"/>
    <mergeCell ref="Q21:AB21"/>
    <mergeCell ref="AC21:AN21"/>
    <mergeCell ref="AO21:AZ21"/>
    <mergeCell ref="BA21:BL21"/>
    <mergeCell ref="A22:D22"/>
    <mergeCell ref="E22:P22"/>
    <mergeCell ref="Q22:AB22"/>
    <mergeCell ref="AC22:AN22"/>
    <mergeCell ref="AO22:AZ22"/>
    <mergeCell ref="BA22:BL22"/>
    <mergeCell ref="BA19:BL19"/>
    <mergeCell ref="A20:D20"/>
    <mergeCell ref="E20:P20"/>
    <mergeCell ref="Q20:AB20"/>
    <mergeCell ref="AC20:AN20"/>
    <mergeCell ref="AO20:AZ20"/>
    <mergeCell ref="BA20:BL20"/>
    <mergeCell ref="A19:D19"/>
    <mergeCell ref="E19:P19"/>
    <mergeCell ref="Q19:AB19"/>
    <mergeCell ref="AC19:AN19"/>
    <mergeCell ref="AO19:AZ19"/>
    <mergeCell ref="BA17:BL17"/>
    <mergeCell ref="A18:D18"/>
    <mergeCell ref="E18:P18"/>
    <mergeCell ref="Q18:AZ18"/>
    <mergeCell ref="BA18:BL18"/>
    <mergeCell ref="AN14:AS14"/>
    <mergeCell ref="N15:AX15"/>
    <mergeCell ref="A17:D17"/>
    <mergeCell ref="E17:P17"/>
    <mergeCell ref="Q17:AZ17"/>
    <mergeCell ref="A21:D21"/>
    <mergeCell ref="E21:P21"/>
    <mergeCell ref="A12:BL12"/>
    <mergeCell ref="A13:BL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5"/>
  <sheetViews>
    <sheetView view="pageBreakPreview" topLeftCell="A5" zoomScale="75" zoomScaleNormal="100" zoomScaleSheetLayoutView="75" workbookViewId="0">
      <selection sqref="A1:XFD4"/>
    </sheetView>
  </sheetViews>
  <sheetFormatPr defaultColWidth="1.44140625" defaultRowHeight="15.6"/>
  <cols>
    <col min="1" max="16384" width="1.44140625" style="2"/>
  </cols>
  <sheetData>
    <row r="1" spans="1:100" hidden="1">
      <c r="AQ1" s="3" t="s">
        <v>167</v>
      </c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100" hidden="1">
      <c r="AQ2" s="3" t="s">
        <v>49</v>
      </c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100" hidden="1">
      <c r="AQ3" s="3" t="s">
        <v>50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100" hidden="1"/>
    <row r="5" spans="1:100" s="5" customFormat="1" ht="10.199999999999999">
      <c r="BL5" s="5" t="s">
        <v>168</v>
      </c>
    </row>
    <row r="6" spans="1:100" s="5" customFormat="1" ht="10.199999999999999">
      <c r="BL6" s="5" t="s">
        <v>51</v>
      </c>
    </row>
    <row r="7" spans="1:100" s="5" customFormat="1" ht="10.199999999999999">
      <c r="BL7" s="5" t="s">
        <v>52</v>
      </c>
    </row>
    <row r="8" spans="1:100" s="5" customFormat="1" ht="10.199999999999999">
      <c r="BL8" s="5" t="s">
        <v>53</v>
      </c>
    </row>
    <row r="9" spans="1:100" s="6" customFormat="1" ht="10.199999999999999">
      <c r="BL9" s="5" t="s">
        <v>54</v>
      </c>
    </row>
    <row r="11" spans="1:100" hidden="1"/>
    <row r="12" spans="1:100" s="8" customFormat="1" ht="17.399999999999999">
      <c r="A12" s="7" t="s">
        <v>169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</row>
    <row r="13" spans="1:100" s="8" customFormat="1" ht="17.399999999999999">
      <c r="A13" s="7" t="s">
        <v>170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100" s="8" customFormat="1" ht="17.399999999999999">
      <c r="A14" s="7" t="s">
        <v>171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</row>
    <row r="15" spans="1:100" s="8" customFormat="1" ht="17.399999999999999">
      <c r="A15" s="93" t="s">
        <v>172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</row>
    <row r="16" spans="1:100" s="8" customFormat="1" ht="17.399999999999999">
      <c r="A16" s="7" t="s">
        <v>58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>
      <c r="A17" s="94" t="s">
        <v>173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</row>
    <row r="18" spans="1:100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</row>
    <row r="19" spans="1:100">
      <c r="A19" s="38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</row>
    <row r="20" spans="1:100" ht="15.6" customHeight="1">
      <c r="A20" s="13" t="s">
        <v>20</v>
      </c>
      <c r="B20" s="14"/>
      <c r="C20" s="14"/>
      <c r="D20" s="14"/>
      <c r="E20" s="14"/>
      <c r="F20" s="15"/>
      <c r="G20" s="13" t="s">
        <v>22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  <c r="AC20" s="79" t="s">
        <v>174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6"/>
      <c r="BM20" s="79" t="s">
        <v>23</v>
      </c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6"/>
    </row>
    <row r="21" spans="1:100">
      <c r="A21" s="16"/>
      <c r="B21" s="17"/>
      <c r="C21" s="17"/>
      <c r="D21" s="17"/>
      <c r="E21" s="17"/>
      <c r="F21" s="18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80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97"/>
      <c r="BM21" s="80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97"/>
    </row>
    <row r="22" spans="1:100" ht="55.2" customHeight="1">
      <c r="A22" s="16"/>
      <c r="B22" s="17"/>
      <c r="C22" s="17"/>
      <c r="D22" s="17"/>
      <c r="E22" s="17"/>
      <c r="F22" s="18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  <c r="AC22" s="98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BM22" s="98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100"/>
    </row>
    <row r="23" spans="1:100" ht="15.75" customHeight="1">
      <c r="A23" s="16"/>
      <c r="B23" s="17"/>
      <c r="C23" s="17"/>
      <c r="D23" s="17"/>
      <c r="E23" s="17"/>
      <c r="F23" s="18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80" t="s">
        <v>175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97"/>
      <c r="AO23" s="80" t="s">
        <v>176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97"/>
      <c r="BA23" s="80" t="s">
        <v>177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97"/>
      <c r="BM23" s="80" t="s">
        <v>175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97"/>
      <c r="BY23" s="80" t="s">
        <v>176</v>
      </c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97"/>
      <c r="CK23" s="80" t="s">
        <v>177</v>
      </c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97"/>
    </row>
    <row r="24" spans="1:100" ht="15.6" customHeight="1">
      <c r="A24" s="81"/>
      <c r="B24" s="82"/>
      <c r="C24" s="82"/>
      <c r="D24" s="82"/>
      <c r="E24" s="82"/>
      <c r="F24" s="83"/>
      <c r="G24" s="8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98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100"/>
      <c r="AO24" s="98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100"/>
      <c r="BA24" s="98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98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100"/>
      <c r="BY24" s="98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100"/>
      <c r="CK24" s="98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100"/>
    </row>
    <row r="25" spans="1:100">
      <c r="A25" s="19">
        <v>1</v>
      </c>
      <c r="B25" s="20"/>
      <c r="C25" s="20"/>
      <c r="D25" s="20"/>
      <c r="E25" s="20"/>
      <c r="F25" s="21"/>
      <c r="G25" s="19">
        <v>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19">
        <v>3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19">
        <v>4</v>
      </c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19">
        <v>5</v>
      </c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19">
        <v>6</v>
      </c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>
        <v>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1"/>
      <c r="CK25" s="19">
        <v>8</v>
      </c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/>
    </row>
    <row r="26" spans="1:100">
      <c r="A26" s="34">
        <v>1</v>
      </c>
      <c r="B26" s="35"/>
      <c r="C26" s="35"/>
      <c r="D26" s="35"/>
      <c r="E26" s="35"/>
      <c r="F26" s="36"/>
      <c r="G26" s="43" t="s">
        <v>178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6">
        <f>AC32+AC33</f>
        <v>487.30500000000001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  <c r="AO26" s="46">
        <f>AO32+AO33</f>
        <v>26.826000000000001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8"/>
      <c r="BA26" s="46">
        <f>BA32+BA33</f>
        <v>34.064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  <c r="BM26" s="46">
        <f>BM32+BM33</f>
        <v>118.967</v>
      </c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8"/>
      <c r="BY26" s="46">
        <f>BY32+BY33</f>
        <v>8.9420000000000002</v>
      </c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8"/>
      <c r="CK26" s="46">
        <f>CK32+CK33</f>
        <v>35.850999999999999</v>
      </c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8"/>
    </row>
    <row r="27" spans="1:100">
      <c r="A27" s="28"/>
      <c r="B27" s="29"/>
      <c r="C27" s="29"/>
      <c r="D27" s="29"/>
      <c r="E27" s="29"/>
      <c r="F27" s="30"/>
      <c r="G27" s="31" t="s">
        <v>179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49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1"/>
      <c r="AO27" s="49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1"/>
      <c r="BA27" s="49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  <c r="BM27" s="49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49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1"/>
      <c r="CK27" s="49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1"/>
    </row>
    <row r="28" spans="1:100">
      <c r="A28" s="28"/>
      <c r="B28" s="29"/>
      <c r="C28" s="29"/>
      <c r="D28" s="29"/>
      <c r="E28" s="29"/>
      <c r="F28" s="30"/>
      <c r="G28" s="31" t="s">
        <v>180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2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  <c r="AO28" s="52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  <c r="BA28" s="52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4"/>
      <c r="BM28" s="52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4"/>
      <c r="BY28" s="52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4"/>
      <c r="CK28" s="52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4"/>
    </row>
    <row r="29" spans="1:100">
      <c r="A29" s="22" t="s">
        <v>24</v>
      </c>
      <c r="B29" s="23"/>
      <c r="C29" s="23"/>
      <c r="D29" s="23"/>
      <c r="E29" s="23"/>
      <c r="F29" s="24"/>
      <c r="G29" s="25" t="s">
        <v>25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72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4"/>
      <c r="AO29" s="72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4"/>
      <c r="BA29" s="72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  <c r="BM29" s="72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4"/>
      <c r="BY29" s="72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4"/>
      <c r="CK29" s="72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4"/>
    </row>
    <row r="30" spans="1:100">
      <c r="A30" s="34" t="s">
        <v>26</v>
      </c>
      <c r="B30" s="35"/>
      <c r="C30" s="35"/>
      <c r="D30" s="35"/>
      <c r="E30" s="35"/>
      <c r="F30" s="36"/>
      <c r="G30" s="43" t="s">
        <v>181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46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  <c r="AO30" s="46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8"/>
      <c r="BA30" s="46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6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8"/>
      <c r="BY30" s="46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8"/>
      <c r="CK30" s="46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8"/>
    </row>
    <row r="31" spans="1:100">
      <c r="A31" s="37"/>
      <c r="B31" s="38"/>
      <c r="C31" s="38"/>
      <c r="D31" s="38"/>
      <c r="E31" s="38"/>
      <c r="F31" s="39"/>
      <c r="G31" s="40" t="s">
        <v>182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2"/>
      <c r="AC31" s="52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  <c r="AO31" s="52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4"/>
      <c r="BA31" s="52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BM31" s="52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4"/>
      <c r="BY31" s="52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4"/>
      <c r="CK31" s="52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4"/>
    </row>
    <row r="32" spans="1:100">
      <c r="A32" s="22" t="s">
        <v>27</v>
      </c>
      <c r="B32" s="23"/>
      <c r="C32" s="23"/>
      <c r="D32" s="23"/>
      <c r="E32" s="23"/>
      <c r="F32" s="24"/>
      <c r="G32" s="25" t="s">
        <v>28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72">
        <v>373.7</v>
      </c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4"/>
      <c r="AO32" s="72">
        <v>20.571999999999999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4"/>
      <c r="BA32" s="72">
        <v>26.123000000000001</v>
      </c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BM32" s="72">
        <v>91.231999999999999</v>
      </c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4"/>
      <c r="BY32" s="72">
        <v>6.8570000000000002</v>
      </c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4"/>
      <c r="CK32" s="72">
        <v>27.492999999999999</v>
      </c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4"/>
    </row>
    <row r="33" spans="1:100">
      <c r="A33" s="34" t="s">
        <v>29</v>
      </c>
      <c r="B33" s="35"/>
      <c r="C33" s="35"/>
      <c r="D33" s="35"/>
      <c r="E33" s="35"/>
      <c r="F33" s="36"/>
      <c r="G33" s="43" t="s">
        <v>183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>
        <v>113.605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  <c r="AO33" s="46">
        <v>6.2539999999999996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8"/>
      <c r="BA33" s="46">
        <v>7.9409999999999998</v>
      </c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6">
        <v>27.734999999999999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8"/>
      <c r="BY33" s="46">
        <v>2.085</v>
      </c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8"/>
      <c r="CK33" s="46">
        <v>8.3580000000000005</v>
      </c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8"/>
    </row>
    <row r="34" spans="1:100">
      <c r="A34" s="37"/>
      <c r="B34" s="38"/>
      <c r="C34" s="38"/>
      <c r="D34" s="38"/>
      <c r="E34" s="38"/>
      <c r="F34" s="39"/>
      <c r="G34" s="40" t="s">
        <v>184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  <c r="AC34" s="5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  <c r="AO34" s="52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4"/>
      <c r="BA34" s="52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  <c r="BM34" s="52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4"/>
      <c r="BY34" s="52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4"/>
      <c r="CK34" s="52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4"/>
    </row>
    <row r="35" spans="1:100">
      <c r="A35" s="34" t="s">
        <v>30</v>
      </c>
      <c r="B35" s="35"/>
      <c r="C35" s="35"/>
      <c r="D35" s="35"/>
      <c r="E35" s="35"/>
      <c r="F35" s="36"/>
      <c r="G35" s="43" t="s">
        <v>185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5"/>
      <c r="AC35" s="46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8"/>
      <c r="BA35" s="46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8"/>
      <c r="BM35" s="46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8"/>
      <c r="BY35" s="46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8"/>
      <c r="CK35" s="46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8"/>
    </row>
    <row r="36" spans="1:100">
      <c r="A36" s="37"/>
      <c r="B36" s="38"/>
      <c r="C36" s="38"/>
      <c r="D36" s="38"/>
      <c r="E36" s="38"/>
      <c r="F36" s="39"/>
      <c r="G36" s="40" t="s">
        <v>186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  <c r="AC36" s="52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  <c r="AO36" s="52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4"/>
      <c r="BA36" s="52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  <c r="BM36" s="52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4"/>
      <c r="BY36" s="52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4"/>
      <c r="CK36" s="52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4"/>
    </row>
    <row r="37" spans="1:100">
      <c r="A37" s="34" t="s">
        <v>31</v>
      </c>
      <c r="B37" s="35"/>
      <c r="C37" s="35"/>
      <c r="D37" s="35"/>
      <c r="E37" s="35"/>
      <c r="F37" s="36"/>
      <c r="G37" s="43" t="s">
        <v>187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46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  <c r="AO37" s="46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8"/>
      <c r="BA37" s="46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  <c r="BM37" s="46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8"/>
      <c r="BY37" s="46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8"/>
      <c r="CK37" s="46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8"/>
    </row>
    <row r="38" spans="1:100">
      <c r="A38" s="37"/>
      <c r="B38" s="38"/>
      <c r="C38" s="38"/>
      <c r="D38" s="38"/>
      <c r="E38" s="38"/>
      <c r="F38" s="39"/>
      <c r="G38" s="40" t="s">
        <v>188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5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4"/>
      <c r="AO38" s="52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4"/>
      <c r="BA38" s="52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  <c r="BM38" s="52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4"/>
      <c r="BY38" s="52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4"/>
      <c r="CK38" s="52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4"/>
    </row>
    <row r="39" spans="1:100">
      <c r="A39" s="34" t="s">
        <v>32</v>
      </c>
      <c r="B39" s="35"/>
      <c r="C39" s="35"/>
      <c r="D39" s="35"/>
      <c r="E39" s="35"/>
      <c r="F39" s="36"/>
      <c r="G39" s="43" t="s">
        <v>189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46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  <c r="AO39" s="46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8"/>
      <c r="BA39" s="46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  <c r="BM39" s="46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8"/>
      <c r="BY39" s="46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8"/>
      <c r="CK39" s="46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8"/>
    </row>
    <row r="40" spans="1:100">
      <c r="A40" s="28"/>
      <c r="B40" s="29"/>
      <c r="C40" s="29"/>
      <c r="D40" s="29"/>
      <c r="E40" s="29"/>
      <c r="F40" s="30"/>
      <c r="G40" s="31" t="s">
        <v>190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49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1"/>
      <c r="AO40" s="49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1"/>
      <c r="BA40" s="49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BM40" s="49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1"/>
      <c r="BY40" s="49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1"/>
      <c r="CK40" s="49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1"/>
    </row>
    <row r="41" spans="1:100">
      <c r="A41" s="37"/>
      <c r="B41" s="38"/>
      <c r="C41" s="38"/>
      <c r="D41" s="38"/>
      <c r="E41" s="38"/>
      <c r="F41" s="39"/>
      <c r="G41" s="40" t="s">
        <v>191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5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4"/>
      <c r="AO41" s="52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4"/>
      <c r="BA41" s="52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BM41" s="52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4"/>
      <c r="BY41" s="52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4"/>
      <c r="CK41" s="52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4"/>
    </row>
    <row r="42" spans="1:100">
      <c r="A42" s="34" t="s">
        <v>33</v>
      </c>
      <c r="B42" s="35"/>
      <c r="C42" s="35"/>
      <c r="D42" s="35"/>
      <c r="E42" s="35"/>
      <c r="F42" s="36"/>
      <c r="G42" s="43" t="s">
        <v>192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46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8"/>
      <c r="AO42" s="46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8"/>
      <c r="BA42" s="46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  <c r="BM42" s="46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8"/>
      <c r="BY42" s="46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8"/>
      <c r="CK42" s="46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8"/>
    </row>
    <row r="43" spans="1:100">
      <c r="A43" s="28"/>
      <c r="B43" s="29"/>
      <c r="C43" s="29"/>
      <c r="D43" s="29"/>
      <c r="E43" s="29"/>
      <c r="F43" s="30"/>
      <c r="G43" s="31" t="s">
        <v>193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49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1"/>
      <c r="AO43" s="49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1"/>
      <c r="BA43" s="49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  <c r="BM43" s="49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1"/>
      <c r="BY43" s="49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1"/>
      <c r="CK43" s="49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1"/>
    </row>
    <row r="44" spans="1:100">
      <c r="A44" s="37"/>
      <c r="B44" s="38"/>
      <c r="C44" s="38"/>
      <c r="D44" s="38"/>
      <c r="E44" s="38"/>
      <c r="F44" s="39"/>
      <c r="G44" s="40" t="s">
        <v>194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52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4"/>
      <c r="AO44" s="52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4"/>
      <c r="BA44" s="52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4"/>
      <c r="BM44" s="52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4"/>
      <c r="BY44" s="52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4"/>
      <c r="CK44" s="52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4"/>
    </row>
    <row r="45" spans="1:100">
      <c r="A45" s="22" t="s">
        <v>34</v>
      </c>
      <c r="B45" s="23"/>
      <c r="C45" s="23"/>
      <c r="D45" s="23"/>
      <c r="E45" s="23"/>
      <c r="F45" s="24"/>
      <c r="G45" s="25" t="s">
        <v>35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7"/>
      <c r="AC45" s="72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4"/>
      <c r="AO45" s="72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4"/>
      <c r="BA45" s="72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4"/>
      <c r="BM45" s="72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4"/>
      <c r="BY45" s="72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4"/>
      <c r="CK45" s="72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4"/>
    </row>
    <row r="46" spans="1:100">
      <c r="A46" s="34" t="s">
        <v>36</v>
      </c>
      <c r="B46" s="35"/>
      <c r="C46" s="35"/>
      <c r="D46" s="35"/>
      <c r="E46" s="35"/>
      <c r="F46" s="36"/>
      <c r="G46" s="43" t="s">
        <v>195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46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8"/>
      <c r="AO46" s="46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8"/>
      <c r="BA46" s="46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  <c r="BM46" s="46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8"/>
      <c r="BY46" s="46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/>
      <c r="CK46" s="46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8"/>
    </row>
    <row r="47" spans="1:100">
      <c r="A47" s="37"/>
      <c r="B47" s="38"/>
      <c r="C47" s="38"/>
      <c r="D47" s="38"/>
      <c r="E47" s="38"/>
      <c r="F47" s="39"/>
      <c r="G47" s="40" t="s">
        <v>196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52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4"/>
      <c r="AO47" s="52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4"/>
      <c r="BA47" s="52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4"/>
      <c r="BM47" s="52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4"/>
      <c r="BY47" s="52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4"/>
      <c r="CK47" s="52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4"/>
    </row>
    <row r="48" spans="1:100">
      <c r="A48" s="34" t="s">
        <v>37</v>
      </c>
      <c r="B48" s="35"/>
      <c r="C48" s="35"/>
      <c r="D48" s="35"/>
      <c r="E48" s="35"/>
      <c r="F48" s="36"/>
      <c r="G48" s="43" t="s">
        <v>197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6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8"/>
      <c r="AO48" s="46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8"/>
      <c r="BA48" s="46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  <c r="BM48" s="46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8"/>
      <c r="BY48" s="46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8"/>
      <c r="CK48" s="46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8"/>
    </row>
    <row r="49" spans="1:100">
      <c r="A49" s="28"/>
      <c r="B49" s="29"/>
      <c r="C49" s="29"/>
      <c r="D49" s="29"/>
      <c r="E49" s="29"/>
      <c r="F49" s="30"/>
      <c r="G49" s="31" t="s">
        <v>198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49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1"/>
      <c r="AO49" s="49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1"/>
      <c r="BA49" s="49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1"/>
      <c r="BM49" s="49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1"/>
      <c r="BY49" s="49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1"/>
      <c r="CK49" s="49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1"/>
    </row>
    <row r="50" spans="1:100">
      <c r="A50" s="28"/>
      <c r="B50" s="29"/>
      <c r="C50" s="29"/>
      <c r="D50" s="29"/>
      <c r="E50" s="29"/>
      <c r="F50" s="30"/>
      <c r="G50" s="31" t="s">
        <v>199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49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1"/>
      <c r="AO50" s="49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1"/>
      <c r="BA50" s="49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1"/>
      <c r="BM50" s="49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1"/>
      <c r="BY50" s="49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1"/>
      <c r="CK50" s="49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1"/>
    </row>
    <row r="51" spans="1:100">
      <c r="A51" s="28"/>
      <c r="B51" s="29"/>
      <c r="C51" s="29"/>
      <c r="D51" s="29"/>
      <c r="E51" s="29"/>
      <c r="F51" s="30"/>
      <c r="G51" s="31" t="s">
        <v>200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49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1"/>
      <c r="AO51" s="49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1"/>
      <c r="BA51" s="49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1"/>
      <c r="BM51" s="49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1"/>
      <c r="BY51" s="49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1"/>
      <c r="CK51" s="49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1"/>
    </row>
    <row r="52" spans="1:100">
      <c r="A52" s="37"/>
      <c r="B52" s="38"/>
      <c r="C52" s="38"/>
      <c r="D52" s="38"/>
      <c r="E52" s="38"/>
      <c r="F52" s="39"/>
      <c r="G52" s="40" t="s">
        <v>201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52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4"/>
      <c r="AO52" s="52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4"/>
      <c r="BA52" s="52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4"/>
      <c r="BM52" s="52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4"/>
      <c r="BY52" s="52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4"/>
      <c r="CK52" s="52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4"/>
    </row>
    <row r="53" spans="1:100">
      <c r="A53" s="22" t="s">
        <v>38</v>
      </c>
      <c r="B53" s="23"/>
      <c r="C53" s="23"/>
      <c r="D53" s="23"/>
      <c r="E53" s="23"/>
      <c r="F53" s="24"/>
      <c r="G53" s="25" t="s">
        <v>39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7"/>
      <c r="AC53" s="72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4"/>
      <c r="AO53" s="72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4"/>
      <c r="BA53" s="72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4"/>
      <c r="BM53" s="72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4"/>
      <c r="BY53" s="72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4"/>
      <c r="CK53" s="72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4"/>
    </row>
    <row r="54" spans="1:100">
      <c r="A54" s="34" t="s">
        <v>40</v>
      </c>
      <c r="B54" s="35"/>
      <c r="C54" s="35"/>
      <c r="D54" s="35"/>
      <c r="E54" s="35"/>
      <c r="F54" s="36"/>
      <c r="G54" s="43" t="s">
        <v>202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46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8"/>
      <c r="AO54" s="46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8"/>
      <c r="BA54" s="46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8"/>
      <c r="BM54" s="46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8"/>
      <c r="BY54" s="46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8"/>
      <c r="CK54" s="46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8"/>
    </row>
    <row r="55" spans="1:100">
      <c r="A55" s="28"/>
      <c r="B55" s="29"/>
      <c r="C55" s="29"/>
      <c r="D55" s="29"/>
      <c r="E55" s="29"/>
      <c r="F55" s="30"/>
      <c r="G55" s="31" t="s">
        <v>203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49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1"/>
      <c r="AO55" s="49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1"/>
      <c r="BA55" s="49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1"/>
      <c r="BM55" s="49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1"/>
      <c r="BY55" s="49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1"/>
      <c r="CK55" s="49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1"/>
    </row>
    <row r="56" spans="1:100">
      <c r="A56" s="37"/>
      <c r="B56" s="38"/>
      <c r="C56" s="38"/>
      <c r="D56" s="38"/>
      <c r="E56" s="38"/>
      <c r="F56" s="39"/>
      <c r="G56" s="40" t="s">
        <v>204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  <c r="AC56" s="52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4"/>
      <c r="AO56" s="52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2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4"/>
      <c r="BM56" s="52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4"/>
      <c r="BY56" s="52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4"/>
      <c r="CK56" s="52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4"/>
    </row>
    <row r="57" spans="1:100">
      <c r="A57" s="34" t="s">
        <v>41</v>
      </c>
      <c r="B57" s="35"/>
      <c r="C57" s="35"/>
      <c r="D57" s="35"/>
      <c r="E57" s="35"/>
      <c r="F57" s="36"/>
      <c r="G57" s="43" t="s">
        <v>205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46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  <c r="AO57" s="46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8"/>
      <c r="BA57" s="46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8"/>
      <c r="BM57" s="46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8"/>
      <c r="BY57" s="46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8"/>
      <c r="CK57" s="46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8"/>
    </row>
    <row r="58" spans="1:100">
      <c r="A58" s="37"/>
      <c r="B58" s="38"/>
      <c r="C58" s="38"/>
      <c r="D58" s="38"/>
      <c r="E58" s="38"/>
      <c r="F58" s="39"/>
      <c r="G58" s="40" t="s">
        <v>206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2"/>
      <c r="AC58" s="52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4"/>
      <c r="AO58" s="52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4"/>
      <c r="BA58" s="52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4"/>
      <c r="BM58" s="52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4"/>
      <c r="BY58" s="52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4"/>
      <c r="CK58" s="52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4"/>
    </row>
    <row r="59" spans="1:100">
      <c r="A59" s="101" t="s">
        <v>42</v>
      </c>
      <c r="B59" s="23"/>
      <c r="C59" s="23"/>
      <c r="D59" s="23"/>
      <c r="E59" s="23"/>
      <c r="F59" s="24"/>
      <c r="G59" s="25" t="s">
        <v>207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/>
      <c r="AC59" s="72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4"/>
      <c r="AO59" s="72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4"/>
      <c r="BA59" s="72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4"/>
      <c r="BM59" s="72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4"/>
      <c r="BY59" s="72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4"/>
      <c r="CK59" s="72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4"/>
    </row>
    <row r="60" spans="1:100">
      <c r="A60" s="22" t="s">
        <v>43</v>
      </c>
      <c r="B60" s="23"/>
      <c r="C60" s="23"/>
      <c r="D60" s="23"/>
      <c r="E60" s="23"/>
      <c r="F60" s="24"/>
      <c r="G60" s="25" t="s">
        <v>208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72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4"/>
      <c r="AO60" s="72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4"/>
      <c r="BA60" s="72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4"/>
      <c r="BM60" s="72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4"/>
      <c r="BY60" s="72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4"/>
      <c r="CK60" s="72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4"/>
    </row>
    <row r="61" spans="1:100">
      <c r="A61" s="34" t="s">
        <v>44</v>
      </c>
      <c r="B61" s="35"/>
      <c r="C61" s="35"/>
      <c r="D61" s="35"/>
      <c r="E61" s="35"/>
      <c r="F61" s="36"/>
      <c r="G61" s="43" t="s">
        <v>209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46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8"/>
      <c r="AO61" s="46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8"/>
      <c r="BA61" s="46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8"/>
      <c r="BM61" s="46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8"/>
      <c r="BY61" s="46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8"/>
      <c r="CK61" s="46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8"/>
    </row>
    <row r="62" spans="1:100">
      <c r="A62" s="37"/>
      <c r="B62" s="38"/>
      <c r="C62" s="38"/>
      <c r="D62" s="38"/>
      <c r="E62" s="38"/>
      <c r="F62" s="39"/>
      <c r="G62" s="40" t="s">
        <v>210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2"/>
      <c r="AC62" s="52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52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4"/>
      <c r="BA62" s="52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4"/>
      <c r="BM62" s="52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/>
      <c r="BY62" s="52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4"/>
      <c r="CK62" s="52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4"/>
    </row>
    <row r="63" spans="1:100">
      <c r="A63" s="34" t="s">
        <v>45</v>
      </c>
      <c r="B63" s="35"/>
      <c r="C63" s="35"/>
      <c r="D63" s="35"/>
      <c r="E63" s="35"/>
      <c r="F63" s="36"/>
      <c r="G63" s="43" t="s">
        <v>211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46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8"/>
      <c r="AO63" s="46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8"/>
      <c r="BA63" s="46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8"/>
      <c r="BM63" s="46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8"/>
      <c r="BY63" s="46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8"/>
      <c r="CK63" s="46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8"/>
    </row>
    <row r="64" spans="1:100">
      <c r="A64" s="28"/>
      <c r="B64" s="29"/>
      <c r="C64" s="29"/>
      <c r="D64" s="29"/>
      <c r="E64" s="29"/>
      <c r="F64" s="30"/>
      <c r="G64" s="31" t="s">
        <v>212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/>
      <c r="AC64" s="49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49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1"/>
      <c r="BA64" s="49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1"/>
      <c r="BM64" s="49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1"/>
      <c r="BY64" s="49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1"/>
      <c r="CK64" s="49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1"/>
    </row>
    <row r="65" spans="1:100">
      <c r="A65" s="37"/>
      <c r="B65" s="38"/>
      <c r="C65" s="38"/>
      <c r="D65" s="38"/>
      <c r="E65" s="38"/>
      <c r="F65" s="39"/>
      <c r="G65" s="40" t="s">
        <v>213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52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2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4"/>
      <c r="BA65" s="52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4"/>
      <c r="BM65" s="52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4"/>
      <c r="BY65" s="52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4"/>
      <c r="CK65" s="52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4"/>
    </row>
  </sheetData>
  <mergeCells count="220">
    <mergeCell ref="BM63:BX65"/>
    <mergeCell ref="BY63:CJ65"/>
    <mergeCell ref="CK63:CV65"/>
    <mergeCell ref="A64:F64"/>
    <mergeCell ref="G64:AB64"/>
    <mergeCell ref="A65:F65"/>
    <mergeCell ref="G65:AB65"/>
    <mergeCell ref="A63:F63"/>
    <mergeCell ref="G63:AB63"/>
    <mergeCell ref="AC63:AN65"/>
    <mergeCell ref="AO63:AZ65"/>
    <mergeCell ref="BA63:BL65"/>
    <mergeCell ref="BM61:BX62"/>
    <mergeCell ref="BY61:CJ62"/>
    <mergeCell ref="CK61:CV62"/>
    <mergeCell ref="A62:F62"/>
    <mergeCell ref="G62:AB62"/>
    <mergeCell ref="A61:F61"/>
    <mergeCell ref="G61:AB61"/>
    <mergeCell ref="AC61:AN62"/>
    <mergeCell ref="AO61:AZ62"/>
    <mergeCell ref="BA61:BL62"/>
    <mergeCell ref="BM59:BX59"/>
    <mergeCell ref="BY59:CJ59"/>
    <mergeCell ref="CK59:CV59"/>
    <mergeCell ref="A60:F60"/>
    <mergeCell ref="G60:AB60"/>
    <mergeCell ref="AC60:AN60"/>
    <mergeCell ref="AO60:AZ60"/>
    <mergeCell ref="BA60:BL60"/>
    <mergeCell ref="BM60:BX60"/>
    <mergeCell ref="BY60:CJ60"/>
    <mergeCell ref="CK60:CV60"/>
    <mergeCell ref="A59:F59"/>
    <mergeCell ref="G59:AB59"/>
    <mergeCell ref="AC59:AN59"/>
    <mergeCell ref="AO59:AZ59"/>
    <mergeCell ref="BA59:BL59"/>
    <mergeCell ref="BM57:BX58"/>
    <mergeCell ref="BY57:CJ58"/>
    <mergeCell ref="CK57:CV58"/>
    <mergeCell ref="A58:F58"/>
    <mergeCell ref="G58:AB58"/>
    <mergeCell ref="A57:F57"/>
    <mergeCell ref="G57:AB57"/>
    <mergeCell ref="AC57:AN58"/>
    <mergeCell ref="AO57:AZ58"/>
    <mergeCell ref="BA57:BL58"/>
    <mergeCell ref="BM53:BX53"/>
    <mergeCell ref="BY53:CJ53"/>
    <mergeCell ref="CK53:CV53"/>
    <mergeCell ref="A54:F54"/>
    <mergeCell ref="G54:AB54"/>
    <mergeCell ref="AC54:AN56"/>
    <mergeCell ref="AO54:AZ56"/>
    <mergeCell ref="BA54:BL56"/>
    <mergeCell ref="BM54:BX56"/>
    <mergeCell ref="BY54:CJ56"/>
    <mergeCell ref="CK54:CV56"/>
    <mergeCell ref="A55:F55"/>
    <mergeCell ref="G55:AB55"/>
    <mergeCell ref="A56:F56"/>
    <mergeCell ref="G56:AB56"/>
    <mergeCell ref="A53:F53"/>
    <mergeCell ref="G53:AB53"/>
    <mergeCell ref="AC53:AN53"/>
    <mergeCell ref="AO53:AZ53"/>
    <mergeCell ref="BA53:BL53"/>
    <mergeCell ref="BM48:BX52"/>
    <mergeCell ref="BY48:CJ52"/>
    <mergeCell ref="CK48:CV52"/>
    <mergeCell ref="A49:F49"/>
    <mergeCell ref="G49:AB49"/>
    <mergeCell ref="A50:F50"/>
    <mergeCell ref="G50:AB50"/>
    <mergeCell ref="A51:F51"/>
    <mergeCell ref="G51:AB51"/>
    <mergeCell ref="A52:F52"/>
    <mergeCell ref="G52:AB52"/>
    <mergeCell ref="A48:F48"/>
    <mergeCell ref="G48:AB48"/>
    <mergeCell ref="AC48:AN52"/>
    <mergeCell ref="AO48:AZ52"/>
    <mergeCell ref="BA48:BL52"/>
    <mergeCell ref="BM45:BX45"/>
    <mergeCell ref="BY45:CJ45"/>
    <mergeCell ref="CK45:CV45"/>
    <mergeCell ref="A46:F46"/>
    <mergeCell ref="G46:AB46"/>
    <mergeCell ref="AC46:AN47"/>
    <mergeCell ref="AO46:AZ47"/>
    <mergeCell ref="BA46:BL47"/>
    <mergeCell ref="BM46:BX47"/>
    <mergeCell ref="BY46:CJ47"/>
    <mergeCell ref="CK46:CV47"/>
    <mergeCell ref="A47:F47"/>
    <mergeCell ref="G47:AB47"/>
    <mergeCell ref="A45:F45"/>
    <mergeCell ref="G45:AB45"/>
    <mergeCell ref="AC45:AN45"/>
    <mergeCell ref="AO45:AZ45"/>
    <mergeCell ref="BA45:BL45"/>
    <mergeCell ref="BM42:BX44"/>
    <mergeCell ref="BY42:CJ44"/>
    <mergeCell ref="CK42:CV44"/>
    <mergeCell ref="A43:F43"/>
    <mergeCell ref="G43:AB43"/>
    <mergeCell ref="A44:F44"/>
    <mergeCell ref="G44:AB44"/>
    <mergeCell ref="A42:F42"/>
    <mergeCell ref="G42:AB42"/>
    <mergeCell ref="AC42:AN44"/>
    <mergeCell ref="AO42:AZ44"/>
    <mergeCell ref="BA42:BL44"/>
    <mergeCell ref="BM39:BX41"/>
    <mergeCell ref="BY39:CJ41"/>
    <mergeCell ref="CK39:CV41"/>
    <mergeCell ref="A40:F40"/>
    <mergeCell ref="G40:AB40"/>
    <mergeCell ref="A41:F41"/>
    <mergeCell ref="G41:AB41"/>
    <mergeCell ref="A39:F39"/>
    <mergeCell ref="G39:AB39"/>
    <mergeCell ref="AC39:AN41"/>
    <mergeCell ref="AO39:AZ41"/>
    <mergeCell ref="BA39:BL41"/>
    <mergeCell ref="BM37:BX38"/>
    <mergeCell ref="BY37:CJ38"/>
    <mergeCell ref="CK37:CV38"/>
    <mergeCell ref="A38:F38"/>
    <mergeCell ref="G38:AB38"/>
    <mergeCell ref="A37:F37"/>
    <mergeCell ref="G37:AB37"/>
    <mergeCell ref="AC37:AN38"/>
    <mergeCell ref="AO37:AZ38"/>
    <mergeCell ref="BA37:BL38"/>
    <mergeCell ref="BM35:BX36"/>
    <mergeCell ref="BY35:CJ36"/>
    <mergeCell ref="CK35:CV36"/>
    <mergeCell ref="A36:F36"/>
    <mergeCell ref="G36:AB36"/>
    <mergeCell ref="A35:F35"/>
    <mergeCell ref="G35:AB35"/>
    <mergeCell ref="AC35:AN36"/>
    <mergeCell ref="AO35:AZ36"/>
    <mergeCell ref="BA35:BL36"/>
    <mergeCell ref="BM32:BX32"/>
    <mergeCell ref="BY32:CJ32"/>
    <mergeCell ref="CK32:CV32"/>
    <mergeCell ref="A33:F33"/>
    <mergeCell ref="G33:AB33"/>
    <mergeCell ref="AC33:AN34"/>
    <mergeCell ref="AO33:AZ34"/>
    <mergeCell ref="BA33:BL34"/>
    <mergeCell ref="BM33:BX34"/>
    <mergeCell ref="BY33:CJ34"/>
    <mergeCell ref="CK33:CV34"/>
    <mergeCell ref="A34:F34"/>
    <mergeCell ref="G34:AB34"/>
    <mergeCell ref="A32:F32"/>
    <mergeCell ref="G32:AB32"/>
    <mergeCell ref="AC32:AN32"/>
    <mergeCell ref="AO32:AZ32"/>
    <mergeCell ref="BA32:BL32"/>
    <mergeCell ref="BM29:BX29"/>
    <mergeCell ref="BY29:CJ29"/>
    <mergeCell ref="CK29:CV29"/>
    <mergeCell ref="A30:F30"/>
    <mergeCell ref="G30:AB30"/>
    <mergeCell ref="AC30:AN31"/>
    <mergeCell ref="AO30:AZ31"/>
    <mergeCell ref="BA30:BL31"/>
    <mergeCell ref="BM30:BX31"/>
    <mergeCell ref="BY30:CJ31"/>
    <mergeCell ref="CK30:CV31"/>
    <mergeCell ref="A31:F31"/>
    <mergeCell ref="G31:AB31"/>
    <mergeCell ref="A29:F29"/>
    <mergeCell ref="G29:AB29"/>
    <mergeCell ref="AC29:AN29"/>
    <mergeCell ref="AO29:AZ29"/>
    <mergeCell ref="BA29:BL29"/>
    <mergeCell ref="BM25:BX25"/>
    <mergeCell ref="BY25:CJ25"/>
    <mergeCell ref="CK25:CV25"/>
    <mergeCell ref="A26:F26"/>
    <mergeCell ref="G26:AB26"/>
    <mergeCell ref="AC26:AN28"/>
    <mergeCell ref="AO26:AZ28"/>
    <mergeCell ref="BA26:BL28"/>
    <mergeCell ref="BM26:BX28"/>
    <mergeCell ref="BY26:CJ28"/>
    <mergeCell ref="CK26:CV28"/>
    <mergeCell ref="A27:F27"/>
    <mergeCell ref="G27:AB27"/>
    <mergeCell ref="A28:F28"/>
    <mergeCell ref="G28:AB28"/>
    <mergeCell ref="A25:F25"/>
    <mergeCell ref="G25:AB25"/>
    <mergeCell ref="AC25:AN25"/>
    <mergeCell ref="AO25:AZ25"/>
    <mergeCell ref="BA25:BL25"/>
    <mergeCell ref="A17:CV17"/>
    <mergeCell ref="A18:CV18"/>
    <mergeCell ref="A19:CV19"/>
    <mergeCell ref="A20:F24"/>
    <mergeCell ref="G20:AB24"/>
    <mergeCell ref="AC20:BL22"/>
    <mergeCell ref="BM20:CV22"/>
    <mergeCell ref="AC23:AN24"/>
    <mergeCell ref="AO23:AZ24"/>
    <mergeCell ref="BA23:BL24"/>
    <mergeCell ref="BM23:BX24"/>
    <mergeCell ref="BY23:CJ24"/>
    <mergeCell ref="CK23:CV24"/>
    <mergeCell ref="A12:CV12"/>
    <mergeCell ref="A13:CV13"/>
    <mergeCell ref="A14:CV14"/>
    <mergeCell ref="A15:CV15"/>
    <mergeCell ref="A16:CV16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3"/>
  <sheetViews>
    <sheetView view="pageBreakPreview" topLeftCell="A5" zoomScale="75" zoomScaleNormal="100" zoomScaleSheetLayoutView="75" workbookViewId="0">
      <selection activeCell="CS24" sqref="CS24"/>
    </sheetView>
  </sheetViews>
  <sheetFormatPr defaultColWidth="1.44140625" defaultRowHeight="15.6"/>
  <cols>
    <col min="1" max="16384" width="1.44140625" style="2"/>
  </cols>
  <sheetData>
    <row r="1" spans="1:66" hidden="1">
      <c r="AS1" s="3" t="s">
        <v>214</v>
      </c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idden="1">
      <c r="AS2" s="3" t="s">
        <v>49</v>
      </c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idden="1">
      <c r="AS3" s="3" t="s">
        <v>50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idden="1"/>
    <row r="5" spans="1:66" s="5" customFormat="1" ht="10.199999999999999">
      <c r="BL5" s="5" t="s">
        <v>215</v>
      </c>
    </row>
    <row r="6" spans="1:66" s="5" customFormat="1" ht="10.199999999999999">
      <c r="BL6" s="5" t="s">
        <v>51</v>
      </c>
    </row>
    <row r="7" spans="1:66" s="5" customFormat="1" ht="10.199999999999999">
      <c r="BL7" s="5" t="s">
        <v>52</v>
      </c>
    </row>
    <row r="8" spans="1:66" s="5" customFormat="1" ht="10.199999999999999">
      <c r="BL8" s="5" t="s">
        <v>53</v>
      </c>
    </row>
    <row r="9" spans="1:66" s="6" customFormat="1" ht="10.199999999999999">
      <c r="BL9" s="5" t="s">
        <v>54</v>
      </c>
    </row>
    <row r="11" spans="1:66" hidden="1"/>
    <row r="12" spans="1:66" s="8" customFormat="1" ht="17.399999999999999">
      <c r="A12" s="75" t="s">
        <v>216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6" s="8" customFormat="1" ht="17.399999999999999">
      <c r="A13" s="75" t="s">
        <v>217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6" s="8" customFormat="1" ht="17.399999999999999">
      <c r="A14" s="75" t="s">
        <v>218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6" s="8" customFormat="1" ht="17.399999999999999">
      <c r="A15" s="75" t="s">
        <v>219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6">
      <c r="A16" s="94" t="s">
        <v>220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64">
      <c r="A17" s="94" t="s">
        <v>221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64">
      <c r="A18" s="94" t="s">
        <v>222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64" hidden="1"/>
    <row r="21" spans="1:64" ht="15.75" customHeight="1">
      <c r="A21" s="13" t="s">
        <v>47</v>
      </c>
      <c r="B21" s="14"/>
      <c r="C21" s="14"/>
      <c r="D21" s="14"/>
      <c r="E21" s="14"/>
      <c r="F21" s="15"/>
      <c r="G21" s="13" t="s">
        <v>223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3" t="s">
        <v>60</v>
      </c>
      <c r="AC21" s="14"/>
      <c r="AD21" s="14"/>
      <c r="AE21" s="14"/>
      <c r="AF21" s="14"/>
      <c r="AG21" s="15"/>
      <c r="AH21" s="13" t="s">
        <v>61</v>
      </c>
      <c r="AI21" s="14"/>
      <c r="AJ21" s="14"/>
      <c r="AK21" s="14"/>
      <c r="AL21" s="14"/>
      <c r="AM21" s="14"/>
      <c r="AN21" s="14"/>
      <c r="AO21" s="15"/>
      <c r="AP21" s="13" t="s">
        <v>224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5"/>
      <c r="BB21" s="13" t="s">
        <v>225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5"/>
    </row>
    <row r="22" spans="1:64" ht="15.75" customHeight="1">
      <c r="A22" s="16" t="s">
        <v>143</v>
      </c>
      <c r="B22" s="17"/>
      <c r="C22" s="17"/>
      <c r="D22" s="17"/>
      <c r="E22" s="17"/>
      <c r="F22" s="18"/>
      <c r="G22" s="16" t="s">
        <v>226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6" t="s">
        <v>65</v>
      </c>
      <c r="AC22" s="17"/>
      <c r="AD22" s="17"/>
      <c r="AE22" s="17"/>
      <c r="AF22" s="17"/>
      <c r="AG22" s="18"/>
      <c r="AH22" s="16" t="s">
        <v>227</v>
      </c>
      <c r="AI22" s="17"/>
      <c r="AJ22" s="17"/>
      <c r="AK22" s="17"/>
      <c r="AL22" s="17"/>
      <c r="AM22" s="17"/>
      <c r="AN22" s="17"/>
      <c r="AO22" s="18"/>
      <c r="AP22" s="16" t="s">
        <v>228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8"/>
      <c r="BB22" s="16" t="s">
        <v>229</v>
      </c>
      <c r="BC22" s="17"/>
      <c r="BD22" s="17"/>
      <c r="BE22" s="17"/>
      <c r="BF22" s="17"/>
      <c r="BG22" s="17"/>
      <c r="BH22" s="17"/>
      <c r="BI22" s="17"/>
      <c r="BJ22" s="17"/>
      <c r="BK22" s="17"/>
      <c r="BL22" s="18"/>
    </row>
    <row r="23" spans="1:64" ht="15.75" customHeight="1">
      <c r="A23" s="16"/>
      <c r="B23" s="17"/>
      <c r="C23" s="17"/>
      <c r="D23" s="17"/>
      <c r="E23" s="17"/>
      <c r="F23" s="18"/>
      <c r="G23" s="16" t="s">
        <v>230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6" t="s">
        <v>70</v>
      </c>
      <c r="AC23" s="17"/>
      <c r="AD23" s="17"/>
      <c r="AE23" s="17"/>
      <c r="AF23" s="17"/>
      <c r="AG23" s="18"/>
      <c r="AH23" s="16" t="s">
        <v>231</v>
      </c>
      <c r="AI23" s="17"/>
      <c r="AJ23" s="17"/>
      <c r="AK23" s="17"/>
      <c r="AL23" s="17"/>
      <c r="AM23" s="17"/>
      <c r="AN23" s="17"/>
      <c r="AO23" s="18"/>
      <c r="AP23" s="16" t="s">
        <v>232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8"/>
      <c r="BB23" s="16" t="s">
        <v>233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8"/>
    </row>
    <row r="24" spans="1:64">
      <c r="A24" s="16"/>
      <c r="B24" s="17"/>
      <c r="C24" s="17"/>
      <c r="D24" s="17"/>
      <c r="E24" s="17"/>
      <c r="F24" s="18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  <c r="AC24" s="17"/>
      <c r="AD24" s="17"/>
      <c r="AE24" s="17"/>
      <c r="AF24" s="17"/>
      <c r="AG24" s="18"/>
      <c r="AH24" s="16"/>
      <c r="AI24" s="17"/>
      <c r="AJ24" s="17"/>
      <c r="AK24" s="17"/>
      <c r="AL24" s="17"/>
      <c r="AM24" s="17"/>
      <c r="AN24" s="17"/>
      <c r="AO24" s="18"/>
      <c r="AP24" s="16" t="s">
        <v>234</v>
      </c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8"/>
      <c r="BB24" s="16" t="s">
        <v>235</v>
      </c>
      <c r="BC24" s="17"/>
      <c r="BD24" s="17"/>
      <c r="BE24" s="17"/>
      <c r="BF24" s="17"/>
      <c r="BG24" s="17"/>
      <c r="BH24" s="17"/>
      <c r="BI24" s="17"/>
      <c r="BJ24" s="17"/>
      <c r="BK24" s="17"/>
      <c r="BL24" s="18"/>
    </row>
    <row r="25" spans="1:64">
      <c r="A25" s="19">
        <v>1</v>
      </c>
      <c r="B25" s="20"/>
      <c r="C25" s="20"/>
      <c r="D25" s="20"/>
      <c r="E25" s="20"/>
      <c r="F25" s="21"/>
      <c r="G25" s="19">
        <v>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  <c r="AB25" s="19">
        <v>3</v>
      </c>
      <c r="AC25" s="20"/>
      <c r="AD25" s="20"/>
      <c r="AE25" s="20"/>
      <c r="AF25" s="20"/>
      <c r="AG25" s="21"/>
      <c r="AH25" s="19">
        <v>4</v>
      </c>
      <c r="AI25" s="20"/>
      <c r="AJ25" s="20"/>
      <c r="AK25" s="20"/>
      <c r="AL25" s="20"/>
      <c r="AM25" s="20"/>
      <c r="AN25" s="20"/>
      <c r="AO25" s="21"/>
      <c r="AP25" s="19">
        <v>5</v>
      </c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1"/>
      <c r="BB25" s="19">
        <v>6</v>
      </c>
      <c r="BC25" s="20"/>
      <c r="BD25" s="20"/>
      <c r="BE25" s="20"/>
      <c r="BF25" s="20"/>
      <c r="BG25" s="20"/>
      <c r="BH25" s="20"/>
      <c r="BI25" s="20"/>
      <c r="BJ25" s="20"/>
      <c r="BK25" s="20"/>
      <c r="BL25" s="21"/>
    </row>
    <row r="26" spans="1:64">
      <c r="A26" s="34" t="s">
        <v>1</v>
      </c>
      <c r="B26" s="35"/>
      <c r="C26" s="35"/>
      <c r="D26" s="35"/>
      <c r="E26" s="35"/>
      <c r="F26" s="36"/>
      <c r="G26" s="43" t="s">
        <v>236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5"/>
      <c r="AB26" s="34" t="s">
        <v>77</v>
      </c>
      <c r="AC26" s="35"/>
      <c r="AD26" s="35"/>
      <c r="AE26" s="35"/>
      <c r="AF26" s="35"/>
      <c r="AG26" s="36"/>
      <c r="AH26" s="34" t="s">
        <v>77</v>
      </c>
      <c r="AI26" s="35"/>
      <c r="AJ26" s="35"/>
      <c r="AK26" s="35"/>
      <c r="AL26" s="35"/>
      <c r="AM26" s="35"/>
      <c r="AN26" s="35"/>
      <c r="AO26" s="36"/>
      <c r="AP26" s="34" t="s">
        <v>77</v>
      </c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  <c r="BB26" s="34" t="s">
        <v>77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6"/>
    </row>
    <row r="27" spans="1:64">
      <c r="A27" s="37"/>
      <c r="B27" s="38"/>
      <c r="C27" s="38"/>
      <c r="D27" s="38"/>
      <c r="E27" s="38"/>
      <c r="F27" s="39"/>
      <c r="G27" s="40" t="s">
        <v>237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37"/>
      <c r="AC27" s="38"/>
      <c r="AD27" s="38"/>
      <c r="AE27" s="38"/>
      <c r="AF27" s="38"/>
      <c r="AG27" s="39"/>
      <c r="AH27" s="37"/>
      <c r="AI27" s="38"/>
      <c r="AJ27" s="38"/>
      <c r="AK27" s="38"/>
      <c r="AL27" s="38"/>
      <c r="AM27" s="38"/>
      <c r="AN27" s="38"/>
      <c r="AO27" s="39"/>
      <c r="AP27" s="37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37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>
      <c r="A28" s="34" t="s">
        <v>27</v>
      </c>
      <c r="B28" s="35"/>
      <c r="C28" s="35"/>
      <c r="D28" s="35"/>
      <c r="E28" s="35"/>
      <c r="F28" s="36"/>
      <c r="G28" s="43" t="s">
        <v>238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34" t="s">
        <v>77</v>
      </c>
      <c r="AC28" s="35"/>
      <c r="AD28" s="35"/>
      <c r="AE28" s="35"/>
      <c r="AF28" s="35"/>
      <c r="AG28" s="36"/>
      <c r="AH28" s="34" t="s">
        <v>77</v>
      </c>
      <c r="AI28" s="35"/>
      <c r="AJ28" s="35"/>
      <c r="AK28" s="35"/>
      <c r="AL28" s="35"/>
      <c r="AM28" s="35"/>
      <c r="AN28" s="35"/>
      <c r="AO28" s="36"/>
      <c r="AP28" s="34" t="s">
        <v>77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34" t="s">
        <v>77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6"/>
    </row>
    <row r="29" spans="1:64">
      <c r="A29" s="28"/>
      <c r="B29" s="29"/>
      <c r="C29" s="29"/>
      <c r="D29" s="29"/>
      <c r="E29" s="29"/>
      <c r="F29" s="30"/>
      <c r="G29" s="31" t="s">
        <v>239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28"/>
      <c r="AC29" s="29"/>
      <c r="AD29" s="29"/>
      <c r="AE29" s="29"/>
      <c r="AF29" s="29"/>
      <c r="AG29" s="30"/>
      <c r="AH29" s="28"/>
      <c r="AI29" s="29"/>
      <c r="AJ29" s="29"/>
      <c r="AK29" s="29"/>
      <c r="AL29" s="29"/>
      <c r="AM29" s="29"/>
      <c r="AN29" s="29"/>
      <c r="AO29" s="30"/>
      <c r="AP29" s="28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0"/>
      <c r="BB29" s="28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>
      <c r="A30" s="37"/>
      <c r="B30" s="38"/>
      <c r="C30" s="38"/>
      <c r="D30" s="38"/>
      <c r="E30" s="38"/>
      <c r="F30" s="39"/>
      <c r="G30" s="40" t="s">
        <v>240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37"/>
      <c r="AC30" s="38"/>
      <c r="AD30" s="38"/>
      <c r="AE30" s="38"/>
      <c r="AF30" s="38"/>
      <c r="AG30" s="39"/>
      <c r="AH30" s="37"/>
      <c r="AI30" s="38"/>
      <c r="AJ30" s="38"/>
      <c r="AK30" s="38"/>
      <c r="AL30" s="38"/>
      <c r="AM30" s="38"/>
      <c r="AN30" s="38"/>
      <c r="AO30" s="39"/>
      <c r="AP30" s="37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9"/>
      <c r="BB30" s="37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64">
      <c r="A31" s="34" t="s">
        <v>80</v>
      </c>
      <c r="B31" s="35"/>
      <c r="C31" s="35"/>
      <c r="D31" s="35"/>
      <c r="E31" s="35"/>
      <c r="F31" s="36"/>
      <c r="G31" s="43" t="s">
        <v>241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5"/>
      <c r="AB31" s="34" t="s">
        <v>77</v>
      </c>
      <c r="AC31" s="35"/>
      <c r="AD31" s="35"/>
      <c r="AE31" s="35"/>
      <c r="AF31" s="35"/>
      <c r="AG31" s="36"/>
      <c r="AH31" s="34" t="s">
        <v>77</v>
      </c>
      <c r="AI31" s="35"/>
      <c r="AJ31" s="35"/>
      <c r="AK31" s="35"/>
      <c r="AL31" s="35"/>
      <c r="AM31" s="35"/>
      <c r="AN31" s="35"/>
      <c r="AO31" s="36"/>
      <c r="AP31" s="34" t="s">
        <v>77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 t="s">
        <v>77</v>
      </c>
      <c r="BC31" s="35"/>
      <c r="BD31" s="35"/>
      <c r="BE31" s="35"/>
      <c r="BF31" s="35"/>
      <c r="BG31" s="35"/>
      <c r="BH31" s="35"/>
      <c r="BI31" s="35"/>
      <c r="BJ31" s="35"/>
      <c r="BK31" s="35"/>
      <c r="BL31" s="36"/>
    </row>
    <row r="32" spans="1:64">
      <c r="A32" s="28"/>
      <c r="B32" s="29"/>
      <c r="C32" s="29"/>
      <c r="D32" s="29"/>
      <c r="E32" s="29"/>
      <c r="F32" s="30"/>
      <c r="G32" s="31" t="s">
        <v>242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B32" s="28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29"/>
      <c r="AO32" s="30"/>
      <c r="AP32" s="28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0"/>
      <c r="BB32" s="28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>
      <c r="A33" s="37"/>
      <c r="B33" s="38"/>
      <c r="C33" s="38"/>
      <c r="D33" s="38"/>
      <c r="E33" s="38"/>
      <c r="F33" s="39"/>
      <c r="G33" s="40" t="s">
        <v>243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37"/>
      <c r="AC33" s="38"/>
      <c r="AD33" s="38"/>
      <c r="AE33" s="38"/>
      <c r="AF33" s="38"/>
      <c r="AG33" s="39"/>
      <c r="AH33" s="37"/>
      <c r="AI33" s="38"/>
      <c r="AJ33" s="38"/>
      <c r="AK33" s="38"/>
      <c r="AL33" s="38"/>
      <c r="AM33" s="38"/>
      <c r="AN33" s="38"/>
      <c r="AO33" s="39"/>
      <c r="AP33" s="37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B33" s="37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64">
      <c r="A34" s="34" t="s">
        <v>83</v>
      </c>
      <c r="B34" s="35"/>
      <c r="C34" s="35"/>
      <c r="D34" s="35"/>
      <c r="E34" s="35"/>
      <c r="F34" s="36"/>
      <c r="G34" s="43" t="s">
        <v>244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34" t="s">
        <v>77</v>
      </c>
      <c r="AC34" s="35"/>
      <c r="AD34" s="35"/>
      <c r="AE34" s="35"/>
      <c r="AF34" s="35"/>
      <c r="AG34" s="36"/>
      <c r="AH34" s="34" t="s">
        <v>77</v>
      </c>
      <c r="AI34" s="35"/>
      <c r="AJ34" s="35"/>
      <c r="AK34" s="35"/>
      <c r="AL34" s="35"/>
      <c r="AM34" s="35"/>
      <c r="AN34" s="35"/>
      <c r="AO34" s="36"/>
      <c r="AP34" s="34" t="s">
        <v>77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 t="s">
        <v>77</v>
      </c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64">
      <c r="A35" s="28"/>
      <c r="B35" s="29"/>
      <c r="C35" s="29"/>
      <c r="D35" s="29"/>
      <c r="E35" s="29"/>
      <c r="F35" s="30"/>
      <c r="G35" s="31" t="s">
        <v>245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28"/>
      <c r="AC35" s="29"/>
      <c r="AD35" s="29"/>
      <c r="AE35" s="29"/>
      <c r="AF35" s="29"/>
      <c r="AG35" s="30"/>
      <c r="AH35" s="28"/>
      <c r="AI35" s="29"/>
      <c r="AJ35" s="29"/>
      <c r="AK35" s="29"/>
      <c r="AL35" s="29"/>
      <c r="AM35" s="29"/>
      <c r="AN35" s="29"/>
      <c r="AO35" s="30"/>
      <c r="AP35" s="28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0"/>
      <c r="BB35" s="28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1:64">
      <c r="A36" s="28"/>
      <c r="B36" s="29"/>
      <c r="C36" s="29"/>
      <c r="D36" s="29"/>
      <c r="E36" s="29"/>
      <c r="F36" s="30"/>
      <c r="G36" s="31" t="s">
        <v>246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28"/>
      <c r="AC36" s="29"/>
      <c r="AD36" s="29"/>
      <c r="AE36" s="29"/>
      <c r="AF36" s="29"/>
      <c r="AG36" s="30"/>
      <c r="AH36" s="28"/>
      <c r="AI36" s="29"/>
      <c r="AJ36" s="29"/>
      <c r="AK36" s="29"/>
      <c r="AL36" s="29"/>
      <c r="AM36" s="29"/>
      <c r="AN36" s="29"/>
      <c r="AO36" s="30"/>
      <c r="AP36" s="28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0"/>
      <c r="BB36" s="28"/>
      <c r="BC36" s="29"/>
      <c r="BD36" s="29"/>
      <c r="BE36" s="29"/>
      <c r="BF36" s="29"/>
      <c r="BG36" s="29"/>
      <c r="BH36" s="29"/>
      <c r="BI36" s="29"/>
      <c r="BJ36" s="29"/>
      <c r="BK36" s="29"/>
      <c r="BL36" s="30"/>
    </row>
    <row r="37" spans="1:64">
      <c r="A37" s="37"/>
      <c r="B37" s="38"/>
      <c r="C37" s="38"/>
      <c r="D37" s="38"/>
      <c r="E37" s="38"/>
      <c r="F37" s="39"/>
      <c r="G37" s="40" t="s">
        <v>247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37"/>
      <c r="AC37" s="38"/>
      <c r="AD37" s="38"/>
      <c r="AE37" s="38"/>
      <c r="AF37" s="38"/>
      <c r="AG37" s="39"/>
      <c r="AH37" s="37"/>
      <c r="AI37" s="38"/>
      <c r="AJ37" s="38"/>
      <c r="AK37" s="38"/>
      <c r="AL37" s="38"/>
      <c r="AM37" s="38"/>
      <c r="AN37" s="38"/>
      <c r="AO37" s="39"/>
      <c r="AP37" s="37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9"/>
      <c r="BB37" s="37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64">
      <c r="A38" s="34" t="s">
        <v>248</v>
      </c>
      <c r="B38" s="35"/>
      <c r="C38" s="35"/>
      <c r="D38" s="35"/>
      <c r="E38" s="35"/>
      <c r="F38" s="36"/>
      <c r="G38" s="43" t="s">
        <v>249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  <c r="AB38" s="43"/>
      <c r="AC38" s="44"/>
      <c r="AD38" s="44"/>
      <c r="AE38" s="44"/>
      <c r="AF38" s="44"/>
      <c r="AG38" s="45"/>
      <c r="AH38" s="46"/>
      <c r="AI38" s="47"/>
      <c r="AJ38" s="47"/>
      <c r="AK38" s="47"/>
      <c r="AL38" s="47"/>
      <c r="AM38" s="47"/>
      <c r="AN38" s="47"/>
      <c r="AO38" s="48"/>
      <c r="AP38" s="4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8"/>
      <c r="BB38" s="46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>
      <c r="A39" s="28"/>
      <c r="B39" s="29"/>
      <c r="C39" s="29"/>
      <c r="D39" s="29"/>
      <c r="E39" s="29"/>
      <c r="F39" s="30"/>
      <c r="G39" s="31" t="s">
        <v>250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31"/>
      <c r="AC39" s="32"/>
      <c r="AD39" s="32"/>
      <c r="AE39" s="32"/>
      <c r="AF39" s="32"/>
      <c r="AG39" s="33"/>
      <c r="AH39" s="49"/>
      <c r="AI39" s="50"/>
      <c r="AJ39" s="50"/>
      <c r="AK39" s="50"/>
      <c r="AL39" s="50"/>
      <c r="AM39" s="50"/>
      <c r="AN39" s="50"/>
      <c r="AO39" s="51"/>
      <c r="AP39" s="49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1"/>
      <c r="BB39" s="49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64">
      <c r="A40" s="28"/>
      <c r="B40" s="29"/>
      <c r="C40" s="29"/>
      <c r="D40" s="29"/>
      <c r="E40" s="29"/>
      <c r="F40" s="30"/>
      <c r="G40" s="31" t="s">
        <v>251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31"/>
      <c r="AC40" s="32"/>
      <c r="AD40" s="32"/>
      <c r="AE40" s="32"/>
      <c r="AF40" s="32"/>
      <c r="AG40" s="33"/>
      <c r="AH40" s="49"/>
      <c r="AI40" s="50"/>
      <c r="AJ40" s="50"/>
      <c r="AK40" s="50"/>
      <c r="AL40" s="50"/>
      <c r="AM40" s="50"/>
      <c r="AN40" s="50"/>
      <c r="AO40" s="51"/>
      <c r="AP40" s="49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1"/>
      <c r="BB40" s="49"/>
      <c r="BC40" s="50"/>
      <c r="BD40" s="50"/>
      <c r="BE40" s="50"/>
      <c r="BF40" s="50"/>
      <c r="BG40" s="50"/>
      <c r="BH40" s="50"/>
      <c r="BI40" s="50"/>
      <c r="BJ40" s="50"/>
      <c r="BK40" s="50"/>
      <c r="BL40" s="51"/>
    </row>
    <row r="41" spans="1:64">
      <c r="A41" s="28"/>
      <c r="B41" s="29"/>
      <c r="C41" s="29"/>
      <c r="D41" s="29"/>
      <c r="E41" s="29"/>
      <c r="F41" s="30"/>
      <c r="G41" s="31" t="s">
        <v>252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31"/>
      <c r="AC41" s="32"/>
      <c r="AD41" s="32"/>
      <c r="AE41" s="32"/>
      <c r="AF41" s="32"/>
      <c r="AG41" s="33"/>
      <c r="AH41" s="49"/>
      <c r="AI41" s="50"/>
      <c r="AJ41" s="50"/>
      <c r="AK41" s="50"/>
      <c r="AL41" s="50"/>
      <c r="AM41" s="50"/>
      <c r="AN41" s="50"/>
      <c r="AO41" s="51"/>
      <c r="AP41" s="49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1"/>
      <c r="BB41" s="49"/>
      <c r="BC41" s="50"/>
      <c r="BD41" s="50"/>
      <c r="BE41" s="50"/>
      <c r="BF41" s="50"/>
      <c r="BG41" s="50"/>
      <c r="BH41" s="50"/>
      <c r="BI41" s="50"/>
      <c r="BJ41" s="50"/>
      <c r="BK41" s="50"/>
      <c r="BL41" s="51"/>
    </row>
    <row r="42" spans="1:64">
      <c r="A42" s="28"/>
      <c r="B42" s="29"/>
      <c r="C42" s="29"/>
      <c r="D42" s="29"/>
      <c r="E42" s="29"/>
      <c r="F42" s="30"/>
      <c r="G42" s="31" t="s">
        <v>253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1"/>
      <c r="AC42" s="32"/>
      <c r="AD42" s="32"/>
      <c r="AE42" s="32"/>
      <c r="AF42" s="32"/>
      <c r="AG42" s="33"/>
      <c r="AH42" s="49"/>
      <c r="AI42" s="50"/>
      <c r="AJ42" s="50"/>
      <c r="AK42" s="50"/>
      <c r="AL42" s="50"/>
      <c r="AM42" s="50"/>
      <c r="AN42" s="50"/>
      <c r="AO42" s="51"/>
      <c r="AP42" s="49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1"/>
      <c r="BB42" s="49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64">
      <c r="A43" s="28"/>
      <c r="B43" s="29"/>
      <c r="C43" s="29"/>
      <c r="D43" s="29"/>
      <c r="E43" s="29"/>
      <c r="F43" s="30"/>
      <c r="G43" s="31" t="s">
        <v>254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31"/>
      <c r="AC43" s="32"/>
      <c r="AD43" s="32"/>
      <c r="AE43" s="32"/>
      <c r="AF43" s="32"/>
      <c r="AG43" s="33"/>
      <c r="AH43" s="49"/>
      <c r="AI43" s="50"/>
      <c r="AJ43" s="50"/>
      <c r="AK43" s="50"/>
      <c r="AL43" s="50"/>
      <c r="AM43" s="50"/>
      <c r="AN43" s="50"/>
      <c r="AO43" s="51"/>
      <c r="AP43" s="49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1"/>
      <c r="BB43" s="49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64">
      <c r="A44" s="28"/>
      <c r="B44" s="29"/>
      <c r="C44" s="29"/>
      <c r="D44" s="29"/>
      <c r="E44" s="29"/>
      <c r="F44" s="30"/>
      <c r="G44" s="31" t="s">
        <v>255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3"/>
      <c r="AB44" s="31"/>
      <c r="AC44" s="32"/>
      <c r="AD44" s="32"/>
      <c r="AE44" s="32"/>
      <c r="AF44" s="32"/>
      <c r="AG44" s="33"/>
      <c r="AH44" s="49"/>
      <c r="AI44" s="50"/>
      <c r="AJ44" s="50"/>
      <c r="AK44" s="50"/>
      <c r="AL44" s="50"/>
      <c r="AM44" s="50"/>
      <c r="AN44" s="50"/>
      <c r="AO44" s="51"/>
      <c r="AP44" s="49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1"/>
      <c r="BB44" s="49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64">
      <c r="A45" s="28"/>
      <c r="B45" s="29"/>
      <c r="C45" s="29"/>
      <c r="D45" s="29"/>
      <c r="E45" s="29"/>
      <c r="F45" s="30"/>
      <c r="G45" s="31" t="s">
        <v>256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1"/>
      <c r="AC45" s="32"/>
      <c r="AD45" s="32"/>
      <c r="AE45" s="32"/>
      <c r="AF45" s="32"/>
      <c r="AG45" s="33"/>
      <c r="AH45" s="49"/>
      <c r="AI45" s="50"/>
      <c r="AJ45" s="50"/>
      <c r="AK45" s="50"/>
      <c r="AL45" s="50"/>
      <c r="AM45" s="50"/>
      <c r="AN45" s="50"/>
      <c r="AO45" s="51"/>
      <c r="AP45" s="49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1"/>
      <c r="BB45" s="49"/>
      <c r="BC45" s="50"/>
      <c r="BD45" s="50"/>
      <c r="BE45" s="50"/>
      <c r="BF45" s="50"/>
      <c r="BG45" s="50"/>
      <c r="BH45" s="50"/>
      <c r="BI45" s="50"/>
      <c r="BJ45" s="50"/>
      <c r="BK45" s="50"/>
      <c r="BL45" s="51"/>
    </row>
    <row r="46" spans="1:64">
      <c r="A46" s="28"/>
      <c r="B46" s="29"/>
      <c r="C46" s="29"/>
      <c r="D46" s="29"/>
      <c r="E46" s="29"/>
      <c r="F46" s="30"/>
      <c r="G46" s="31" t="s">
        <v>257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1"/>
      <c r="AC46" s="32"/>
      <c r="AD46" s="32"/>
      <c r="AE46" s="32"/>
      <c r="AF46" s="32"/>
      <c r="AG46" s="33"/>
      <c r="AH46" s="49"/>
      <c r="AI46" s="50"/>
      <c r="AJ46" s="50"/>
      <c r="AK46" s="50"/>
      <c r="AL46" s="50"/>
      <c r="AM46" s="50"/>
      <c r="AN46" s="50"/>
      <c r="AO46" s="51"/>
      <c r="AP46" s="49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1"/>
      <c r="BB46" s="49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7" spans="1:64">
      <c r="A47" s="28"/>
      <c r="B47" s="29"/>
      <c r="C47" s="29"/>
      <c r="D47" s="29"/>
      <c r="E47" s="29"/>
      <c r="F47" s="30"/>
      <c r="G47" s="31" t="s">
        <v>258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31"/>
      <c r="AC47" s="32"/>
      <c r="AD47" s="32"/>
      <c r="AE47" s="32"/>
      <c r="AF47" s="32"/>
      <c r="AG47" s="33"/>
      <c r="AH47" s="49"/>
      <c r="AI47" s="50"/>
      <c r="AJ47" s="50"/>
      <c r="AK47" s="50"/>
      <c r="AL47" s="50"/>
      <c r="AM47" s="50"/>
      <c r="AN47" s="50"/>
      <c r="AO47" s="51"/>
      <c r="AP47" s="49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1"/>
      <c r="BB47" s="49"/>
      <c r="BC47" s="50"/>
      <c r="BD47" s="50"/>
      <c r="BE47" s="50"/>
      <c r="BF47" s="50"/>
      <c r="BG47" s="50"/>
      <c r="BH47" s="50"/>
      <c r="BI47" s="50"/>
      <c r="BJ47" s="50"/>
      <c r="BK47" s="50"/>
      <c r="BL47" s="51"/>
    </row>
    <row r="48" spans="1:64">
      <c r="A48" s="37"/>
      <c r="B48" s="38"/>
      <c r="C48" s="38"/>
      <c r="D48" s="38"/>
      <c r="E48" s="38"/>
      <c r="F48" s="39"/>
      <c r="G48" s="40" t="s">
        <v>259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2"/>
      <c r="AB48" s="40"/>
      <c r="AC48" s="41"/>
      <c r="AD48" s="41"/>
      <c r="AE48" s="41"/>
      <c r="AF48" s="41"/>
      <c r="AG48" s="42"/>
      <c r="AH48" s="52"/>
      <c r="AI48" s="53"/>
      <c r="AJ48" s="53"/>
      <c r="AK48" s="53"/>
      <c r="AL48" s="53"/>
      <c r="AM48" s="53"/>
      <c r="AN48" s="53"/>
      <c r="AO48" s="54"/>
      <c r="AP48" s="52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4"/>
      <c r="BB48" s="52"/>
      <c r="BC48" s="53"/>
      <c r="BD48" s="53"/>
      <c r="BE48" s="53"/>
      <c r="BF48" s="53"/>
      <c r="BG48" s="53"/>
      <c r="BH48" s="53"/>
      <c r="BI48" s="53"/>
      <c r="BJ48" s="53"/>
      <c r="BK48" s="53"/>
      <c r="BL48" s="54"/>
    </row>
    <row r="49" spans="1:64">
      <c r="A49" s="22"/>
      <c r="B49" s="23"/>
      <c r="C49" s="23"/>
      <c r="D49" s="23"/>
      <c r="E49" s="23"/>
      <c r="F49" s="24"/>
      <c r="G49" s="25" t="s">
        <v>94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7"/>
      <c r="AB49" s="25">
        <v>2019</v>
      </c>
      <c r="AC49" s="26"/>
      <c r="AD49" s="26"/>
      <c r="AE49" s="26"/>
      <c r="AF49" s="26"/>
      <c r="AG49" s="27"/>
      <c r="AH49" s="72">
        <v>6</v>
      </c>
      <c r="AI49" s="73"/>
      <c r="AJ49" s="73"/>
      <c r="AK49" s="73"/>
      <c r="AL49" s="73"/>
      <c r="AM49" s="73"/>
      <c r="AN49" s="73"/>
      <c r="AO49" s="74"/>
      <c r="AP49" s="72">
        <v>32</v>
      </c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4"/>
      <c r="BB49" s="72">
        <v>150</v>
      </c>
      <c r="BC49" s="73"/>
      <c r="BD49" s="73"/>
      <c r="BE49" s="73"/>
      <c r="BF49" s="73"/>
      <c r="BG49" s="73"/>
      <c r="BH49" s="73"/>
      <c r="BI49" s="73"/>
      <c r="BJ49" s="73"/>
      <c r="BK49" s="73"/>
      <c r="BL49" s="74"/>
    </row>
    <row r="50" spans="1:64">
      <c r="A50" s="34" t="s">
        <v>4</v>
      </c>
      <c r="B50" s="35"/>
      <c r="C50" s="35"/>
      <c r="D50" s="35"/>
      <c r="E50" s="35"/>
      <c r="F50" s="36"/>
      <c r="G50" s="43" t="s">
        <v>260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5"/>
      <c r="AB50" s="34" t="s">
        <v>77</v>
      </c>
      <c r="AC50" s="35"/>
      <c r="AD50" s="35"/>
      <c r="AE50" s="35"/>
      <c r="AF50" s="35"/>
      <c r="AG50" s="36"/>
      <c r="AH50" s="34" t="s">
        <v>77</v>
      </c>
      <c r="AI50" s="35"/>
      <c r="AJ50" s="35"/>
      <c r="AK50" s="35"/>
      <c r="AL50" s="35"/>
      <c r="AM50" s="35"/>
      <c r="AN50" s="35"/>
      <c r="AO50" s="36"/>
      <c r="AP50" s="34" t="s">
        <v>77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6"/>
      <c r="BB50" s="34" t="s">
        <v>77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6"/>
    </row>
    <row r="51" spans="1:64">
      <c r="A51" s="37"/>
      <c r="B51" s="38"/>
      <c r="C51" s="38"/>
      <c r="D51" s="38"/>
      <c r="E51" s="38"/>
      <c r="F51" s="39"/>
      <c r="G51" s="40" t="s">
        <v>237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37"/>
      <c r="AC51" s="38"/>
      <c r="AD51" s="38"/>
      <c r="AE51" s="38"/>
      <c r="AF51" s="38"/>
      <c r="AG51" s="39"/>
      <c r="AH51" s="37"/>
      <c r="AI51" s="38"/>
      <c r="AJ51" s="38"/>
      <c r="AK51" s="38"/>
      <c r="AL51" s="38"/>
      <c r="AM51" s="38"/>
      <c r="AN51" s="38"/>
      <c r="AO51" s="39"/>
      <c r="AP51" s="37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9"/>
      <c r="BB51" s="37"/>
      <c r="BC51" s="38"/>
      <c r="BD51" s="38"/>
      <c r="BE51" s="38"/>
      <c r="BF51" s="38"/>
      <c r="BG51" s="38"/>
      <c r="BH51" s="38"/>
      <c r="BI51" s="38"/>
      <c r="BJ51" s="38"/>
      <c r="BK51" s="38"/>
      <c r="BL51" s="39"/>
    </row>
    <row r="52" spans="1:64">
      <c r="A52" s="34" t="s">
        <v>96</v>
      </c>
      <c r="B52" s="35"/>
      <c r="C52" s="35"/>
      <c r="D52" s="35"/>
      <c r="E52" s="35"/>
      <c r="F52" s="36"/>
      <c r="G52" s="43" t="s">
        <v>261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34" t="s">
        <v>77</v>
      </c>
      <c r="AC52" s="35"/>
      <c r="AD52" s="35"/>
      <c r="AE52" s="35"/>
      <c r="AF52" s="35"/>
      <c r="AG52" s="36"/>
      <c r="AH52" s="34" t="s">
        <v>77</v>
      </c>
      <c r="AI52" s="35"/>
      <c r="AJ52" s="35"/>
      <c r="AK52" s="35"/>
      <c r="AL52" s="35"/>
      <c r="AM52" s="35"/>
      <c r="AN52" s="35"/>
      <c r="AO52" s="36"/>
      <c r="AP52" s="34" t="s">
        <v>77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6"/>
      <c r="BB52" s="34" t="s">
        <v>77</v>
      </c>
      <c r="BC52" s="35"/>
      <c r="BD52" s="35"/>
      <c r="BE52" s="35"/>
      <c r="BF52" s="35"/>
      <c r="BG52" s="35"/>
      <c r="BH52" s="35"/>
      <c r="BI52" s="35"/>
      <c r="BJ52" s="35"/>
      <c r="BK52" s="35"/>
      <c r="BL52" s="36"/>
    </row>
    <row r="53" spans="1:64">
      <c r="A53" s="28"/>
      <c r="B53" s="29"/>
      <c r="C53" s="29"/>
      <c r="D53" s="29"/>
      <c r="E53" s="29"/>
      <c r="F53" s="30"/>
      <c r="G53" s="31" t="s">
        <v>262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3"/>
      <c r="AB53" s="28"/>
      <c r="AC53" s="29"/>
      <c r="AD53" s="29"/>
      <c r="AE53" s="29"/>
      <c r="AF53" s="29"/>
      <c r="AG53" s="30"/>
      <c r="AH53" s="28"/>
      <c r="AI53" s="29"/>
      <c r="AJ53" s="29"/>
      <c r="AK53" s="29"/>
      <c r="AL53" s="29"/>
      <c r="AM53" s="29"/>
      <c r="AN53" s="29"/>
      <c r="AO53" s="30"/>
      <c r="AP53" s="28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0"/>
      <c r="BB53" s="28"/>
      <c r="BC53" s="29"/>
      <c r="BD53" s="29"/>
      <c r="BE53" s="29"/>
      <c r="BF53" s="29"/>
      <c r="BG53" s="29"/>
      <c r="BH53" s="29"/>
      <c r="BI53" s="29"/>
      <c r="BJ53" s="29"/>
      <c r="BK53" s="29"/>
      <c r="BL53" s="30"/>
    </row>
    <row r="54" spans="1:64">
      <c r="A54" s="28"/>
      <c r="B54" s="29"/>
      <c r="C54" s="29"/>
      <c r="D54" s="29"/>
      <c r="E54" s="29"/>
      <c r="F54" s="30"/>
      <c r="G54" s="31" t="s">
        <v>263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3"/>
      <c r="AB54" s="28"/>
      <c r="AC54" s="29"/>
      <c r="AD54" s="29"/>
      <c r="AE54" s="29"/>
      <c r="AF54" s="29"/>
      <c r="AG54" s="30"/>
      <c r="AH54" s="28"/>
      <c r="AI54" s="29"/>
      <c r="AJ54" s="29"/>
      <c r="AK54" s="29"/>
      <c r="AL54" s="29"/>
      <c r="AM54" s="29"/>
      <c r="AN54" s="29"/>
      <c r="AO54" s="30"/>
      <c r="AP54" s="28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0"/>
      <c r="BB54" s="28"/>
      <c r="BC54" s="29"/>
      <c r="BD54" s="29"/>
      <c r="BE54" s="29"/>
      <c r="BF54" s="29"/>
      <c r="BG54" s="29"/>
      <c r="BH54" s="29"/>
      <c r="BI54" s="29"/>
      <c r="BJ54" s="29"/>
      <c r="BK54" s="29"/>
      <c r="BL54" s="30"/>
    </row>
    <row r="55" spans="1:64">
      <c r="A55" s="28"/>
      <c r="B55" s="29"/>
      <c r="C55" s="29"/>
      <c r="D55" s="29"/>
      <c r="E55" s="29"/>
      <c r="F55" s="30"/>
      <c r="G55" s="31" t="s">
        <v>264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3"/>
      <c r="AB55" s="28"/>
      <c r="AC55" s="29"/>
      <c r="AD55" s="29"/>
      <c r="AE55" s="29"/>
      <c r="AF55" s="29"/>
      <c r="AG55" s="30"/>
      <c r="AH55" s="28"/>
      <c r="AI55" s="29"/>
      <c r="AJ55" s="29"/>
      <c r="AK55" s="29"/>
      <c r="AL55" s="29"/>
      <c r="AM55" s="29"/>
      <c r="AN55" s="29"/>
      <c r="AO55" s="30"/>
      <c r="AP55" s="28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0"/>
      <c r="BB55" s="28"/>
      <c r="BC55" s="29"/>
      <c r="BD55" s="29"/>
      <c r="BE55" s="29"/>
      <c r="BF55" s="29"/>
      <c r="BG55" s="29"/>
      <c r="BH55" s="29"/>
      <c r="BI55" s="29"/>
      <c r="BJ55" s="29"/>
      <c r="BK55" s="29"/>
      <c r="BL55" s="30"/>
    </row>
    <row r="56" spans="1:64">
      <c r="A56" s="37"/>
      <c r="B56" s="38"/>
      <c r="C56" s="38"/>
      <c r="D56" s="38"/>
      <c r="E56" s="38"/>
      <c r="F56" s="39"/>
      <c r="G56" s="40" t="s">
        <v>265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7"/>
      <c r="AC56" s="38"/>
      <c r="AD56" s="38"/>
      <c r="AE56" s="38"/>
      <c r="AF56" s="38"/>
      <c r="AG56" s="39"/>
      <c r="AH56" s="37"/>
      <c r="AI56" s="38"/>
      <c r="AJ56" s="38"/>
      <c r="AK56" s="38"/>
      <c r="AL56" s="38"/>
      <c r="AM56" s="38"/>
      <c r="AN56" s="38"/>
      <c r="AO56" s="39"/>
      <c r="AP56" s="37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9"/>
      <c r="BB56" s="37"/>
      <c r="BC56" s="38"/>
      <c r="BD56" s="38"/>
      <c r="BE56" s="38"/>
      <c r="BF56" s="38"/>
      <c r="BG56" s="38"/>
      <c r="BH56" s="38"/>
      <c r="BI56" s="38"/>
      <c r="BJ56" s="38"/>
      <c r="BK56" s="38"/>
      <c r="BL56" s="39"/>
    </row>
    <row r="57" spans="1:64">
      <c r="A57" s="34" t="s">
        <v>101</v>
      </c>
      <c r="B57" s="35"/>
      <c r="C57" s="35"/>
      <c r="D57" s="35"/>
      <c r="E57" s="35"/>
      <c r="F57" s="36"/>
      <c r="G57" s="43" t="s">
        <v>266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34" t="s">
        <v>77</v>
      </c>
      <c r="AC57" s="35"/>
      <c r="AD57" s="35"/>
      <c r="AE57" s="35"/>
      <c r="AF57" s="35"/>
      <c r="AG57" s="36"/>
      <c r="AH57" s="34" t="s">
        <v>77</v>
      </c>
      <c r="AI57" s="35"/>
      <c r="AJ57" s="35"/>
      <c r="AK57" s="35"/>
      <c r="AL57" s="35"/>
      <c r="AM57" s="35"/>
      <c r="AN57" s="35"/>
      <c r="AO57" s="36"/>
      <c r="AP57" s="34" t="s">
        <v>77</v>
      </c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6"/>
      <c r="BB57" s="34" t="s">
        <v>77</v>
      </c>
      <c r="BC57" s="35"/>
      <c r="BD57" s="35"/>
      <c r="BE57" s="35"/>
      <c r="BF57" s="35"/>
      <c r="BG57" s="35"/>
      <c r="BH57" s="35"/>
      <c r="BI57" s="35"/>
      <c r="BJ57" s="35"/>
      <c r="BK57" s="35"/>
      <c r="BL57" s="36"/>
    </row>
    <row r="58" spans="1:64">
      <c r="A58" s="37"/>
      <c r="B58" s="38"/>
      <c r="C58" s="38"/>
      <c r="D58" s="38"/>
      <c r="E58" s="38"/>
      <c r="F58" s="39"/>
      <c r="G58" s="40" t="s">
        <v>267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7"/>
      <c r="AC58" s="38"/>
      <c r="AD58" s="38"/>
      <c r="AE58" s="38"/>
      <c r="AF58" s="38"/>
      <c r="AG58" s="39"/>
      <c r="AH58" s="37"/>
      <c r="AI58" s="38"/>
      <c r="AJ58" s="38"/>
      <c r="AK58" s="38"/>
      <c r="AL58" s="38"/>
      <c r="AM58" s="38"/>
      <c r="AN58" s="38"/>
      <c r="AO58" s="39"/>
      <c r="AP58" s="37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9"/>
      <c r="BB58" s="37"/>
      <c r="BC58" s="38"/>
      <c r="BD58" s="38"/>
      <c r="BE58" s="38"/>
      <c r="BF58" s="38"/>
      <c r="BG58" s="38"/>
      <c r="BH58" s="38"/>
      <c r="BI58" s="38"/>
      <c r="BJ58" s="38"/>
      <c r="BK58" s="38"/>
      <c r="BL58" s="39"/>
    </row>
    <row r="59" spans="1:64">
      <c r="A59" s="34" t="s">
        <v>268</v>
      </c>
      <c r="B59" s="35"/>
      <c r="C59" s="35"/>
      <c r="D59" s="35"/>
      <c r="E59" s="35"/>
      <c r="F59" s="36"/>
      <c r="G59" s="43" t="s">
        <v>269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34" t="s">
        <v>77</v>
      </c>
      <c r="AC59" s="35"/>
      <c r="AD59" s="35"/>
      <c r="AE59" s="35"/>
      <c r="AF59" s="35"/>
      <c r="AG59" s="36"/>
      <c r="AH59" s="34" t="s">
        <v>77</v>
      </c>
      <c r="AI59" s="35"/>
      <c r="AJ59" s="35"/>
      <c r="AK59" s="35"/>
      <c r="AL59" s="35"/>
      <c r="AM59" s="35"/>
      <c r="AN59" s="35"/>
      <c r="AO59" s="36"/>
      <c r="AP59" s="34" t="s">
        <v>77</v>
      </c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6"/>
      <c r="BB59" s="34" t="s">
        <v>77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6"/>
    </row>
    <row r="60" spans="1:64">
      <c r="A60" s="28"/>
      <c r="B60" s="29"/>
      <c r="C60" s="29"/>
      <c r="D60" s="29"/>
      <c r="E60" s="29"/>
      <c r="F60" s="30"/>
      <c r="G60" s="31" t="s">
        <v>270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3"/>
      <c r="AB60" s="28"/>
      <c r="AC60" s="29"/>
      <c r="AD60" s="29"/>
      <c r="AE60" s="29"/>
      <c r="AF60" s="29"/>
      <c r="AG60" s="30"/>
      <c r="AH60" s="28"/>
      <c r="AI60" s="29"/>
      <c r="AJ60" s="29"/>
      <c r="AK60" s="29"/>
      <c r="AL60" s="29"/>
      <c r="AM60" s="29"/>
      <c r="AN60" s="29"/>
      <c r="AO60" s="30"/>
      <c r="AP60" s="28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30"/>
      <c r="BB60" s="28"/>
      <c r="BC60" s="29"/>
      <c r="BD60" s="29"/>
      <c r="BE60" s="29"/>
      <c r="BF60" s="29"/>
      <c r="BG60" s="29"/>
      <c r="BH60" s="29"/>
      <c r="BI60" s="29"/>
      <c r="BJ60" s="29"/>
      <c r="BK60" s="29"/>
      <c r="BL60" s="30"/>
    </row>
    <row r="61" spans="1:64">
      <c r="A61" s="37"/>
      <c r="B61" s="38"/>
      <c r="C61" s="38"/>
      <c r="D61" s="38"/>
      <c r="E61" s="38"/>
      <c r="F61" s="39"/>
      <c r="G61" s="40" t="s">
        <v>271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2"/>
      <c r="AB61" s="37"/>
      <c r="AC61" s="38"/>
      <c r="AD61" s="38"/>
      <c r="AE61" s="38"/>
      <c r="AF61" s="38"/>
      <c r="AG61" s="39"/>
      <c r="AH61" s="37"/>
      <c r="AI61" s="38"/>
      <c r="AJ61" s="38"/>
      <c r="AK61" s="38"/>
      <c r="AL61" s="38"/>
      <c r="AM61" s="38"/>
      <c r="AN61" s="38"/>
      <c r="AO61" s="39"/>
      <c r="AP61" s="37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9"/>
      <c r="BB61" s="37"/>
      <c r="BC61" s="38"/>
      <c r="BD61" s="38"/>
      <c r="BE61" s="38"/>
      <c r="BF61" s="38"/>
      <c r="BG61" s="38"/>
      <c r="BH61" s="38"/>
      <c r="BI61" s="38"/>
      <c r="BJ61" s="38"/>
      <c r="BK61" s="38"/>
      <c r="BL61" s="39"/>
    </row>
    <row r="62" spans="1:64">
      <c r="A62" s="34" t="s">
        <v>105</v>
      </c>
      <c r="B62" s="35"/>
      <c r="C62" s="35"/>
      <c r="D62" s="35"/>
      <c r="E62" s="35"/>
      <c r="F62" s="36"/>
      <c r="G62" s="43" t="s">
        <v>249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5"/>
      <c r="AB62" s="43"/>
      <c r="AC62" s="44"/>
      <c r="AD62" s="44"/>
      <c r="AE62" s="44"/>
      <c r="AF62" s="44"/>
      <c r="AG62" s="45"/>
      <c r="AH62" s="46"/>
      <c r="AI62" s="47"/>
      <c r="AJ62" s="47"/>
      <c r="AK62" s="47"/>
      <c r="AL62" s="47"/>
      <c r="AM62" s="47"/>
      <c r="AN62" s="47"/>
      <c r="AO62" s="48"/>
      <c r="AP62" s="46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8"/>
      <c r="BB62" s="46"/>
      <c r="BC62" s="47"/>
      <c r="BD62" s="47"/>
      <c r="BE62" s="47"/>
      <c r="BF62" s="47"/>
      <c r="BG62" s="47"/>
      <c r="BH62" s="47"/>
      <c r="BI62" s="47"/>
      <c r="BJ62" s="47"/>
      <c r="BK62" s="47"/>
      <c r="BL62" s="48"/>
    </row>
    <row r="63" spans="1:64">
      <c r="A63" s="28"/>
      <c r="B63" s="29"/>
      <c r="C63" s="29"/>
      <c r="D63" s="29"/>
      <c r="E63" s="29"/>
      <c r="F63" s="30"/>
      <c r="G63" s="31" t="s">
        <v>250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31"/>
      <c r="AC63" s="32"/>
      <c r="AD63" s="32"/>
      <c r="AE63" s="32"/>
      <c r="AF63" s="32"/>
      <c r="AG63" s="33"/>
      <c r="AH63" s="49"/>
      <c r="AI63" s="50"/>
      <c r="AJ63" s="50"/>
      <c r="AK63" s="50"/>
      <c r="AL63" s="50"/>
      <c r="AM63" s="50"/>
      <c r="AN63" s="50"/>
      <c r="AO63" s="51"/>
      <c r="AP63" s="49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1"/>
      <c r="BB63" s="49"/>
      <c r="BC63" s="50"/>
      <c r="BD63" s="50"/>
      <c r="BE63" s="50"/>
      <c r="BF63" s="50"/>
      <c r="BG63" s="50"/>
      <c r="BH63" s="50"/>
      <c r="BI63" s="50"/>
      <c r="BJ63" s="50"/>
      <c r="BK63" s="50"/>
      <c r="BL63" s="51"/>
    </row>
    <row r="64" spans="1:64">
      <c r="A64" s="28"/>
      <c r="B64" s="29"/>
      <c r="C64" s="29"/>
      <c r="D64" s="29"/>
      <c r="E64" s="29"/>
      <c r="F64" s="30"/>
      <c r="G64" s="31" t="s">
        <v>251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3"/>
      <c r="AB64" s="31"/>
      <c r="AC64" s="32"/>
      <c r="AD64" s="32"/>
      <c r="AE64" s="32"/>
      <c r="AF64" s="32"/>
      <c r="AG64" s="33"/>
      <c r="AH64" s="49"/>
      <c r="AI64" s="50"/>
      <c r="AJ64" s="50"/>
      <c r="AK64" s="50"/>
      <c r="AL64" s="50"/>
      <c r="AM64" s="50"/>
      <c r="AN64" s="50"/>
      <c r="AO64" s="51"/>
      <c r="AP64" s="49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1"/>
      <c r="BB64" s="49"/>
      <c r="BC64" s="50"/>
      <c r="BD64" s="50"/>
      <c r="BE64" s="50"/>
      <c r="BF64" s="50"/>
      <c r="BG64" s="50"/>
      <c r="BH64" s="50"/>
      <c r="BI64" s="50"/>
      <c r="BJ64" s="50"/>
      <c r="BK64" s="50"/>
      <c r="BL64" s="51"/>
    </row>
    <row r="65" spans="1:64">
      <c r="A65" s="28"/>
      <c r="B65" s="29"/>
      <c r="C65" s="29"/>
      <c r="D65" s="29"/>
      <c r="E65" s="29"/>
      <c r="F65" s="30"/>
      <c r="G65" s="31" t="s">
        <v>252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3"/>
      <c r="AB65" s="31"/>
      <c r="AC65" s="32"/>
      <c r="AD65" s="32"/>
      <c r="AE65" s="32"/>
      <c r="AF65" s="32"/>
      <c r="AG65" s="33"/>
      <c r="AH65" s="49"/>
      <c r="AI65" s="50"/>
      <c r="AJ65" s="50"/>
      <c r="AK65" s="50"/>
      <c r="AL65" s="50"/>
      <c r="AM65" s="50"/>
      <c r="AN65" s="50"/>
      <c r="AO65" s="51"/>
      <c r="AP65" s="49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1"/>
      <c r="BB65" s="49"/>
      <c r="BC65" s="50"/>
      <c r="BD65" s="50"/>
      <c r="BE65" s="50"/>
      <c r="BF65" s="50"/>
      <c r="BG65" s="50"/>
      <c r="BH65" s="50"/>
      <c r="BI65" s="50"/>
      <c r="BJ65" s="50"/>
      <c r="BK65" s="50"/>
      <c r="BL65" s="51"/>
    </row>
    <row r="66" spans="1:64">
      <c r="A66" s="28"/>
      <c r="B66" s="29"/>
      <c r="C66" s="29"/>
      <c r="D66" s="29"/>
      <c r="E66" s="29"/>
      <c r="F66" s="30"/>
      <c r="G66" s="31" t="s">
        <v>253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31"/>
      <c r="AC66" s="32"/>
      <c r="AD66" s="32"/>
      <c r="AE66" s="32"/>
      <c r="AF66" s="32"/>
      <c r="AG66" s="33"/>
      <c r="AH66" s="49"/>
      <c r="AI66" s="50"/>
      <c r="AJ66" s="50"/>
      <c r="AK66" s="50"/>
      <c r="AL66" s="50"/>
      <c r="AM66" s="50"/>
      <c r="AN66" s="50"/>
      <c r="AO66" s="51"/>
      <c r="AP66" s="49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1"/>
      <c r="BB66" s="49"/>
      <c r="BC66" s="50"/>
      <c r="BD66" s="50"/>
      <c r="BE66" s="50"/>
      <c r="BF66" s="50"/>
      <c r="BG66" s="50"/>
      <c r="BH66" s="50"/>
      <c r="BI66" s="50"/>
      <c r="BJ66" s="50"/>
      <c r="BK66" s="50"/>
      <c r="BL66" s="51"/>
    </row>
    <row r="67" spans="1:64">
      <c r="A67" s="28"/>
      <c r="B67" s="29"/>
      <c r="C67" s="29"/>
      <c r="D67" s="29"/>
      <c r="E67" s="29"/>
      <c r="F67" s="30"/>
      <c r="G67" s="31" t="s">
        <v>254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3"/>
      <c r="AB67" s="31"/>
      <c r="AC67" s="32"/>
      <c r="AD67" s="32"/>
      <c r="AE67" s="32"/>
      <c r="AF67" s="32"/>
      <c r="AG67" s="33"/>
      <c r="AH67" s="49"/>
      <c r="AI67" s="50"/>
      <c r="AJ67" s="50"/>
      <c r="AK67" s="50"/>
      <c r="AL67" s="50"/>
      <c r="AM67" s="50"/>
      <c r="AN67" s="50"/>
      <c r="AO67" s="51"/>
      <c r="AP67" s="49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1"/>
      <c r="BB67" s="49"/>
      <c r="BC67" s="50"/>
      <c r="BD67" s="50"/>
      <c r="BE67" s="50"/>
      <c r="BF67" s="50"/>
      <c r="BG67" s="50"/>
      <c r="BH67" s="50"/>
      <c r="BI67" s="50"/>
      <c r="BJ67" s="50"/>
      <c r="BK67" s="50"/>
      <c r="BL67" s="51"/>
    </row>
    <row r="68" spans="1:64">
      <c r="A68" s="28"/>
      <c r="B68" s="29"/>
      <c r="C68" s="29"/>
      <c r="D68" s="29"/>
      <c r="E68" s="29"/>
      <c r="F68" s="30"/>
      <c r="G68" s="31" t="s">
        <v>255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3"/>
      <c r="AB68" s="31"/>
      <c r="AC68" s="32"/>
      <c r="AD68" s="32"/>
      <c r="AE68" s="32"/>
      <c r="AF68" s="32"/>
      <c r="AG68" s="33"/>
      <c r="AH68" s="49"/>
      <c r="AI68" s="50"/>
      <c r="AJ68" s="50"/>
      <c r="AK68" s="50"/>
      <c r="AL68" s="50"/>
      <c r="AM68" s="50"/>
      <c r="AN68" s="50"/>
      <c r="AO68" s="51"/>
      <c r="AP68" s="49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1"/>
      <c r="BB68" s="49"/>
      <c r="BC68" s="50"/>
      <c r="BD68" s="50"/>
      <c r="BE68" s="50"/>
      <c r="BF68" s="50"/>
      <c r="BG68" s="50"/>
      <c r="BH68" s="50"/>
      <c r="BI68" s="50"/>
      <c r="BJ68" s="50"/>
      <c r="BK68" s="50"/>
      <c r="BL68" s="51"/>
    </row>
    <row r="69" spans="1:64">
      <c r="A69" s="28"/>
      <c r="B69" s="29"/>
      <c r="C69" s="29"/>
      <c r="D69" s="29"/>
      <c r="E69" s="29"/>
      <c r="F69" s="30"/>
      <c r="G69" s="31" t="s">
        <v>256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3"/>
      <c r="AB69" s="31"/>
      <c r="AC69" s="32"/>
      <c r="AD69" s="32"/>
      <c r="AE69" s="32"/>
      <c r="AF69" s="32"/>
      <c r="AG69" s="33"/>
      <c r="AH69" s="49"/>
      <c r="AI69" s="50"/>
      <c r="AJ69" s="50"/>
      <c r="AK69" s="50"/>
      <c r="AL69" s="50"/>
      <c r="AM69" s="50"/>
      <c r="AN69" s="50"/>
      <c r="AO69" s="51"/>
      <c r="AP69" s="49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1"/>
      <c r="BB69" s="49"/>
      <c r="BC69" s="50"/>
      <c r="BD69" s="50"/>
      <c r="BE69" s="50"/>
      <c r="BF69" s="50"/>
      <c r="BG69" s="50"/>
      <c r="BH69" s="50"/>
      <c r="BI69" s="50"/>
      <c r="BJ69" s="50"/>
      <c r="BK69" s="50"/>
      <c r="BL69" s="51"/>
    </row>
    <row r="70" spans="1:64">
      <c r="A70" s="28"/>
      <c r="B70" s="29"/>
      <c r="C70" s="29"/>
      <c r="D70" s="29"/>
      <c r="E70" s="29"/>
      <c r="F70" s="30"/>
      <c r="G70" s="31" t="s">
        <v>257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3"/>
      <c r="AB70" s="31"/>
      <c r="AC70" s="32"/>
      <c r="AD70" s="32"/>
      <c r="AE70" s="32"/>
      <c r="AF70" s="32"/>
      <c r="AG70" s="33"/>
      <c r="AH70" s="49"/>
      <c r="AI70" s="50"/>
      <c r="AJ70" s="50"/>
      <c r="AK70" s="50"/>
      <c r="AL70" s="50"/>
      <c r="AM70" s="50"/>
      <c r="AN70" s="50"/>
      <c r="AO70" s="51"/>
      <c r="AP70" s="49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1"/>
      <c r="BB70" s="49"/>
      <c r="BC70" s="50"/>
      <c r="BD70" s="50"/>
      <c r="BE70" s="50"/>
      <c r="BF70" s="50"/>
      <c r="BG70" s="50"/>
      <c r="BH70" s="50"/>
      <c r="BI70" s="50"/>
      <c r="BJ70" s="50"/>
      <c r="BK70" s="50"/>
      <c r="BL70" s="51"/>
    </row>
    <row r="71" spans="1:64">
      <c r="A71" s="28"/>
      <c r="B71" s="29"/>
      <c r="C71" s="29"/>
      <c r="D71" s="29"/>
      <c r="E71" s="29"/>
      <c r="F71" s="30"/>
      <c r="G71" s="31" t="s">
        <v>258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3"/>
      <c r="AB71" s="31"/>
      <c r="AC71" s="32"/>
      <c r="AD71" s="32"/>
      <c r="AE71" s="32"/>
      <c r="AF71" s="32"/>
      <c r="AG71" s="33"/>
      <c r="AH71" s="49"/>
      <c r="AI71" s="50"/>
      <c r="AJ71" s="50"/>
      <c r="AK71" s="50"/>
      <c r="AL71" s="50"/>
      <c r="AM71" s="50"/>
      <c r="AN71" s="50"/>
      <c r="AO71" s="51"/>
      <c r="AP71" s="49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1"/>
      <c r="BB71" s="49"/>
      <c r="BC71" s="50"/>
      <c r="BD71" s="50"/>
      <c r="BE71" s="50"/>
      <c r="BF71" s="50"/>
      <c r="BG71" s="50"/>
      <c r="BH71" s="50"/>
      <c r="BI71" s="50"/>
      <c r="BJ71" s="50"/>
      <c r="BK71" s="50"/>
      <c r="BL71" s="51"/>
    </row>
    <row r="72" spans="1:64">
      <c r="A72" s="37"/>
      <c r="B72" s="38"/>
      <c r="C72" s="38"/>
      <c r="D72" s="38"/>
      <c r="E72" s="38"/>
      <c r="F72" s="39"/>
      <c r="G72" s="40" t="s">
        <v>259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2"/>
      <c r="AB72" s="40"/>
      <c r="AC72" s="41"/>
      <c r="AD72" s="41"/>
      <c r="AE72" s="41"/>
      <c r="AF72" s="41"/>
      <c r="AG72" s="42"/>
      <c r="AH72" s="52"/>
      <c r="AI72" s="53"/>
      <c r="AJ72" s="53"/>
      <c r="AK72" s="53"/>
      <c r="AL72" s="53"/>
      <c r="AM72" s="53"/>
      <c r="AN72" s="53"/>
      <c r="AO72" s="54"/>
      <c r="AP72" s="52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4"/>
      <c r="BB72" s="52"/>
      <c r="BC72" s="53"/>
      <c r="BD72" s="53"/>
      <c r="BE72" s="53"/>
      <c r="BF72" s="53"/>
      <c r="BG72" s="53"/>
      <c r="BH72" s="53"/>
      <c r="BI72" s="53"/>
      <c r="BJ72" s="53"/>
      <c r="BK72" s="53"/>
      <c r="BL72" s="54"/>
    </row>
    <row r="73" spans="1:64">
      <c r="A73" s="22"/>
      <c r="B73" s="23"/>
      <c r="C73" s="23"/>
      <c r="D73" s="23"/>
      <c r="E73" s="23"/>
      <c r="F73" s="24"/>
      <c r="G73" s="25" t="s">
        <v>94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5">
        <v>2019</v>
      </c>
      <c r="AC73" s="26"/>
      <c r="AD73" s="26"/>
      <c r="AE73" s="26"/>
      <c r="AF73" s="26"/>
      <c r="AG73" s="27"/>
      <c r="AH73" s="72">
        <v>6</v>
      </c>
      <c r="AI73" s="73"/>
      <c r="AJ73" s="73"/>
      <c r="AK73" s="73"/>
      <c r="AL73" s="73"/>
      <c r="AM73" s="73"/>
      <c r="AN73" s="73"/>
      <c r="AO73" s="74"/>
      <c r="AP73" s="72">
        <v>32</v>
      </c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4"/>
      <c r="BB73" s="72">
        <v>150</v>
      </c>
      <c r="BC73" s="73"/>
      <c r="BD73" s="73"/>
      <c r="BE73" s="73"/>
      <c r="BF73" s="73"/>
      <c r="BG73" s="73"/>
      <c r="BH73" s="73"/>
      <c r="BI73" s="73"/>
      <c r="BJ73" s="73"/>
      <c r="BK73" s="73"/>
      <c r="BL73" s="74"/>
    </row>
  </sheetData>
  <mergeCells count="181">
    <mergeCell ref="BB73:BL73"/>
    <mergeCell ref="A73:F73"/>
    <mergeCell ref="G73:AA73"/>
    <mergeCell ref="AB73:AG73"/>
    <mergeCell ref="AH73:AO73"/>
    <mergeCell ref="AP73:BA73"/>
    <mergeCell ref="BB62:BL72"/>
    <mergeCell ref="A63:F63"/>
    <mergeCell ref="G63:AA63"/>
    <mergeCell ref="A64:F64"/>
    <mergeCell ref="G64:AA64"/>
    <mergeCell ref="A65:F65"/>
    <mergeCell ref="G65:AA65"/>
    <mergeCell ref="A66:F66"/>
    <mergeCell ref="G66:AA66"/>
    <mergeCell ref="A67:F67"/>
    <mergeCell ref="G67:AA67"/>
    <mergeCell ref="A68:F68"/>
    <mergeCell ref="G68:AA68"/>
    <mergeCell ref="A69:F69"/>
    <mergeCell ref="G69:AA69"/>
    <mergeCell ref="A70:F70"/>
    <mergeCell ref="A62:F62"/>
    <mergeCell ref="G62:AA62"/>
    <mergeCell ref="AB62:AG72"/>
    <mergeCell ref="AH62:AO72"/>
    <mergeCell ref="AP62:BA72"/>
    <mergeCell ref="G70:AA70"/>
    <mergeCell ref="A71:F71"/>
    <mergeCell ref="G71:AA71"/>
    <mergeCell ref="A72:F72"/>
    <mergeCell ref="G72:AA72"/>
    <mergeCell ref="BB57:BL58"/>
    <mergeCell ref="A58:F58"/>
    <mergeCell ref="G58:AA58"/>
    <mergeCell ref="A59:F59"/>
    <mergeCell ref="G59:AA59"/>
    <mergeCell ref="AB59:AG61"/>
    <mergeCell ref="AH59:AO61"/>
    <mergeCell ref="AP59:BA61"/>
    <mergeCell ref="BB59:BL61"/>
    <mergeCell ref="A60:F60"/>
    <mergeCell ref="G60:AA60"/>
    <mergeCell ref="A61:F61"/>
    <mergeCell ref="G61:AA61"/>
    <mergeCell ref="A57:F57"/>
    <mergeCell ref="G57:AA57"/>
    <mergeCell ref="AB57:AG58"/>
    <mergeCell ref="AH57:AO58"/>
    <mergeCell ref="AP57:BA58"/>
    <mergeCell ref="BB52:BL56"/>
    <mergeCell ref="A53:F53"/>
    <mergeCell ref="G53:AA53"/>
    <mergeCell ref="A54:F54"/>
    <mergeCell ref="G54:AA54"/>
    <mergeCell ref="A55:F55"/>
    <mergeCell ref="G55:AA55"/>
    <mergeCell ref="A56:F56"/>
    <mergeCell ref="G56:AA56"/>
    <mergeCell ref="A52:F52"/>
    <mergeCell ref="G52:AA52"/>
    <mergeCell ref="AB52:AG56"/>
    <mergeCell ref="AH52:AO56"/>
    <mergeCell ref="AP52:BA56"/>
    <mergeCell ref="BB49:BL49"/>
    <mergeCell ref="A50:F50"/>
    <mergeCell ref="G50:AA50"/>
    <mergeCell ref="AB50:AG51"/>
    <mergeCell ref="AH50:AO51"/>
    <mergeCell ref="AP50:BA51"/>
    <mergeCell ref="BB50:BL51"/>
    <mergeCell ref="A51:F51"/>
    <mergeCell ref="G51:AA51"/>
    <mergeCell ref="A49:F49"/>
    <mergeCell ref="G49:AA49"/>
    <mergeCell ref="AB49:AG49"/>
    <mergeCell ref="AH49:AO49"/>
    <mergeCell ref="AP49:BA49"/>
    <mergeCell ref="BB38:BL48"/>
    <mergeCell ref="A39:F39"/>
    <mergeCell ref="G39:AA39"/>
    <mergeCell ref="A40:F40"/>
    <mergeCell ref="G40:AA40"/>
    <mergeCell ref="A41:F41"/>
    <mergeCell ref="G41:AA41"/>
    <mergeCell ref="A42:F42"/>
    <mergeCell ref="G42:AA42"/>
    <mergeCell ref="A43:F43"/>
    <mergeCell ref="G43:AA43"/>
    <mergeCell ref="A44:F44"/>
    <mergeCell ref="G44:AA44"/>
    <mergeCell ref="A45:F45"/>
    <mergeCell ref="G45:AA45"/>
    <mergeCell ref="A46:F46"/>
    <mergeCell ref="A38:F38"/>
    <mergeCell ref="G38:AA38"/>
    <mergeCell ref="AB38:AG48"/>
    <mergeCell ref="AH38:AO48"/>
    <mergeCell ref="AP38:BA48"/>
    <mergeCell ref="G46:AA46"/>
    <mergeCell ref="A47:F47"/>
    <mergeCell ref="G47:AA47"/>
    <mergeCell ref="A48:F48"/>
    <mergeCell ref="G48:AA48"/>
    <mergeCell ref="BB34:BL37"/>
    <mergeCell ref="A35:F35"/>
    <mergeCell ref="G35:AA35"/>
    <mergeCell ref="A36:F36"/>
    <mergeCell ref="G36:AA36"/>
    <mergeCell ref="A37:F37"/>
    <mergeCell ref="G37:AA37"/>
    <mergeCell ref="A34:F34"/>
    <mergeCell ref="G34:AA34"/>
    <mergeCell ref="AB34:AG37"/>
    <mergeCell ref="AH34:AO37"/>
    <mergeCell ref="AP34:BA37"/>
    <mergeCell ref="BB31:BL33"/>
    <mergeCell ref="A32:F32"/>
    <mergeCell ref="G32:AA32"/>
    <mergeCell ref="A33:F33"/>
    <mergeCell ref="G33:AA33"/>
    <mergeCell ref="A31:F31"/>
    <mergeCell ref="G31:AA31"/>
    <mergeCell ref="AB31:AG33"/>
    <mergeCell ref="AH31:AO33"/>
    <mergeCell ref="AP31:BA33"/>
    <mergeCell ref="BB26:BL27"/>
    <mergeCell ref="A27:F27"/>
    <mergeCell ref="G27:AA27"/>
    <mergeCell ref="A28:F28"/>
    <mergeCell ref="G28:AA28"/>
    <mergeCell ref="AB28:AG30"/>
    <mergeCell ref="AH28:AO30"/>
    <mergeCell ref="AP28:BA30"/>
    <mergeCell ref="BB28:BL30"/>
    <mergeCell ref="A29:F29"/>
    <mergeCell ref="G29:AA29"/>
    <mergeCell ref="A30:F30"/>
    <mergeCell ref="G30:AA30"/>
    <mergeCell ref="A26:F26"/>
    <mergeCell ref="G26:AA26"/>
    <mergeCell ref="AB26:AG27"/>
    <mergeCell ref="AH26:AO27"/>
    <mergeCell ref="AP26:BA27"/>
    <mergeCell ref="BB24:BL24"/>
    <mergeCell ref="A25:F25"/>
    <mergeCell ref="G25:AA25"/>
    <mergeCell ref="AB25:AG25"/>
    <mergeCell ref="AH25:AO25"/>
    <mergeCell ref="AP25:BA25"/>
    <mergeCell ref="BB25:BL25"/>
    <mergeCell ref="A24:F24"/>
    <mergeCell ref="G24:AA24"/>
    <mergeCell ref="AB24:AG24"/>
    <mergeCell ref="AH24:AO24"/>
    <mergeCell ref="AP24:BA24"/>
    <mergeCell ref="BB22:BL22"/>
    <mergeCell ref="A23:F23"/>
    <mergeCell ref="G23:AA23"/>
    <mergeCell ref="AB23:AG23"/>
    <mergeCell ref="AH23:AO23"/>
    <mergeCell ref="AP23:BA23"/>
    <mergeCell ref="BB23:BL23"/>
    <mergeCell ref="A22:F22"/>
    <mergeCell ref="G22:AA22"/>
    <mergeCell ref="AB22:AG22"/>
    <mergeCell ref="AH22:AO22"/>
    <mergeCell ref="AP22:BA22"/>
    <mergeCell ref="A16:BL16"/>
    <mergeCell ref="A17:BL17"/>
    <mergeCell ref="A18:BL18"/>
    <mergeCell ref="A21:F21"/>
    <mergeCell ref="G21:AA21"/>
    <mergeCell ref="AB21:AG21"/>
    <mergeCell ref="AH21:AO21"/>
    <mergeCell ref="AP21:BA21"/>
    <mergeCell ref="BB21:BL21"/>
    <mergeCell ref="A12:BL12"/>
    <mergeCell ref="A13:BL13"/>
    <mergeCell ref="A14:BL14"/>
    <mergeCell ref="A15:BL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 на строительство</vt:lpstr>
      <vt:lpstr>Факт расходы С1</vt:lpstr>
      <vt:lpstr>Факт расх 2015-2017 С1</vt:lpstr>
      <vt:lpstr>Строительство ЛЭП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2019-06-26T03:59:52Z</dcterms:modified>
</cp:coreProperties>
</file>