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Лист1!$A$1:$N$13</definedName>
  </definedNames>
  <calcPr calcId="145621"/>
</workbook>
</file>

<file path=xl/calcChain.xml><?xml version="1.0" encoding="utf-8"?>
<calcChain xmlns="http://schemas.openxmlformats.org/spreadsheetml/2006/main">
  <c r="M6" i="1" l="1"/>
  <c r="M7" i="1"/>
  <c r="N7" i="1" l="1"/>
  <c r="K7" i="1" l="1"/>
  <c r="J7" i="1" l="1"/>
  <c r="I7" i="1"/>
  <c r="H7" i="1"/>
  <c r="G7" i="1"/>
  <c r="F7" i="1"/>
  <c r="E7" i="1"/>
  <c r="D7" i="1"/>
  <c r="C7" i="1"/>
  <c r="B7" i="1"/>
  <c r="N9" i="1" l="1"/>
  <c r="N10" i="1"/>
  <c r="N8" i="1"/>
  <c r="N11" i="1" l="1"/>
  <c r="N6" i="1" l="1"/>
</calcChain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<sst xmlns="http://schemas.openxmlformats.org/spreadsheetml/2006/main" count="23" uniqueCount="23">
  <si>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</si>
  <si>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</si>
  <si>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</si>
  <si>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</si>
  <si>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</si>
  <si>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</si>
  <si>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</si>
  <si>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</si>
  <si>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</si>
  <si>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</si>
  <si>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</si>
  <si>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</si>
  <si>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</si>
  <si>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Потери</t>
  </si>
  <si>
    <t>Месяц</t>
  </si>
  <si>
    <t>Поступление в сеть</t>
  </si>
  <si>
    <t>в тыс.кВ*час</t>
  </si>
  <si>
    <t>Отпуск из сети, в том числе:</t>
  </si>
  <si>
    <t>ООО Энергетическая компания "Радиан"</t>
  </si>
  <si>
    <r>
      <rPr>
        <b/>
        <sz val="11"/>
        <color theme="1"/>
        <rFont val="Calibri"/>
        <family val="2"/>
        <charset val="204"/>
        <scheme val="minor"/>
      </rPr>
      <t>ВН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0"/>
        <color theme="1"/>
        <rFont val="Calibri"/>
        <family val="2"/>
        <charset val="204"/>
        <scheme val="minor"/>
      </rPr>
      <t>конечные потребители - юридические лица (кроме совмещающих с передачей)</t>
    </r>
  </si>
  <si>
    <r>
      <rPr>
        <b/>
        <sz val="11"/>
        <color theme="1"/>
        <rFont val="Calibri"/>
        <family val="2"/>
        <charset val="204"/>
        <scheme val="minor"/>
      </rPr>
      <t>СН2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0"/>
        <color theme="1"/>
        <rFont val="Calibri"/>
        <family val="2"/>
        <charset val="204"/>
        <scheme val="minor"/>
      </rPr>
      <t>население и приравненные к ним группы</t>
    </r>
  </si>
  <si>
    <r>
      <rPr>
        <b/>
        <sz val="11"/>
        <color theme="1"/>
        <rFont val="Calibri"/>
        <family val="2"/>
        <charset val="204"/>
        <scheme val="minor"/>
      </rPr>
      <t>ВН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другие сети, в том числе потребители имеющие статус ТСО</t>
    </r>
  </si>
  <si>
    <t>ПЕРЕДАЧА ЭЛЕКТРИЧЕСКОЙ ЭНЕРГИИ, ПОТЕРИ, ПОЛЕЗНЫЙ ОТПУСК 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</si>
</sst>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5" fillId="0" borderId="0" xfId="0" applyFont="1"/>
    <xf numFmtId="16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zoomScaleSheetLayoutView="170" workbookViewId="0">
      <selection activeCell="A8" sqref="A8"/>
    </sheetView>
  </sheetViews>
  <sheetFormatPr defaultRowHeight="15" x14ac:dyDescent="0.25"/>
  <cols>
    <col min="1" max="1" width="29.7109375" customWidth="1"/>
    <col min="2" max="2" width="14.42578125" customWidth="1"/>
    <col min="3" max="3" width="12.42578125" customWidth="1"/>
    <col min="4" max="4" width="15" customWidth="1"/>
    <col min="6" max="6" width="10" customWidth="1"/>
    <col min="7" max="7" width="10.42578125" customWidth="1"/>
    <col min="8" max="8" width="10.85546875" customWidth="1"/>
    <col min="12" max="12" width="11.85546875" customWidth="1"/>
    <col min="13" max="13" width="10" customWidth="1"/>
    <col min="14" max="14" width="10.7109375" customWidth="1"/>
  </cols>
  <sheetData>
    <row r="1" spans="1:16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6" x14ac:dyDescent="0.25">
      <c r="A4" s="19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6" x14ac:dyDescent="0.25">
      <c r="A5" s="2" t="s">
        <v>14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6" ht="25.5" customHeight="1" x14ac:dyDescent="0.25">
      <c r="A6" s="4" t="s">
        <v>15</v>
      </c>
      <c r="B6" s="7">
        <v>10611.064</v>
      </c>
      <c r="C6" s="7">
        <v>9377.02</v>
      </c>
      <c r="D6" s="7">
        <v>8286.4150000000009</v>
      </c>
      <c r="E6" s="13">
        <v>5127.9030000000002</v>
      </c>
      <c r="F6" s="2">
        <v>4091.9479999999999</v>
      </c>
      <c r="G6" s="2">
        <v>3908.6329999999998</v>
      </c>
      <c r="H6" s="2">
        <v>4124.0590000000002</v>
      </c>
      <c r="I6" s="2">
        <v>4604.4530000000004</v>
      </c>
      <c r="J6" s="7">
        <v>5652.8869999999997</v>
      </c>
      <c r="K6" s="7">
        <v>7379.2969999999996</v>
      </c>
      <c r="L6" s="2">
        <v>10099.64</v>
      </c>
      <c r="M6" s="7">
        <f>M7+M11</f>
        <v>13163.929</v>
      </c>
      <c r="N6" s="7">
        <f>SUM(B6:M6)</f>
        <v>86427.248000000007</v>
      </c>
      <c r="O6" s="23"/>
      <c r="P6" s="3"/>
    </row>
    <row r="7" spans="1:16" ht="29.25" customHeight="1" x14ac:dyDescent="0.25">
      <c r="A7" s="4" t="s">
        <v>17</v>
      </c>
      <c r="B7" s="7">
        <f>B8+B9+B10</f>
        <v>10559.21</v>
      </c>
      <c r="C7" s="7">
        <f t="shared" ref="C7:K7" si="0">C8+C9+C10</f>
        <v>9350.4709999999995</v>
      </c>
      <c r="D7" s="7">
        <f t="shared" si="0"/>
        <v>8239.1209999999992</v>
      </c>
      <c r="E7" s="14">
        <f t="shared" si="0"/>
        <v>5069.2170000000006</v>
      </c>
      <c r="F7" s="7">
        <f t="shared" si="0"/>
        <v>4081.9539999999997</v>
      </c>
      <c r="G7" s="7">
        <f t="shared" si="0"/>
        <v>3878.7710000000002</v>
      </c>
      <c r="H7" s="7">
        <f t="shared" si="0"/>
        <v>4093.3639999999996</v>
      </c>
      <c r="I7" s="7">
        <f t="shared" si="0"/>
        <v>4562.6750000000002</v>
      </c>
      <c r="J7" s="7">
        <f t="shared" si="0"/>
        <v>5642.9070000000002</v>
      </c>
      <c r="K7" s="7">
        <f t="shared" si="0"/>
        <v>7381.0829999999996</v>
      </c>
      <c r="L7" s="7">
        <v>10104.691999999999</v>
      </c>
      <c r="M7" s="7">
        <f>SUM(M8:M10)</f>
        <v>13160.284</v>
      </c>
      <c r="N7" s="7">
        <f>SUM(B7:M7)</f>
        <v>86123.748999999996</v>
      </c>
    </row>
    <row r="8" spans="1:16" ht="44.25" customHeight="1" x14ac:dyDescent="0.25">
      <c r="A8" s="25" t="s">
        <v>19</v>
      </c>
      <c r="B8" s="5">
        <v>5222.0110000000004</v>
      </c>
      <c r="C8" s="5">
        <v>4779.5429999999997</v>
      </c>
      <c r="D8" s="5">
        <v>4332.8999999999996</v>
      </c>
      <c r="E8" s="6">
        <v>2985.306</v>
      </c>
      <c r="F8" s="5">
        <v>2333.3069999999998</v>
      </c>
      <c r="G8" s="5">
        <v>2402.808</v>
      </c>
      <c r="H8" s="5">
        <v>2617.2539999999999</v>
      </c>
      <c r="I8" s="5">
        <v>3040.0320000000002</v>
      </c>
      <c r="J8" s="5">
        <v>3471.971</v>
      </c>
      <c r="K8" s="5">
        <v>4369.9229999999998</v>
      </c>
      <c r="L8" s="5">
        <v>5400.8440000000001</v>
      </c>
      <c r="M8" s="6">
        <v>6513.5770000000002</v>
      </c>
      <c r="N8" s="6">
        <f>SUM(B8:M8)</f>
        <v>47469.475999999995</v>
      </c>
    </row>
    <row r="9" spans="1:16" ht="28.5" x14ac:dyDescent="0.25">
      <c r="A9" s="24" t="s">
        <v>20</v>
      </c>
      <c r="B9" s="5">
        <v>107.258</v>
      </c>
      <c r="C9" s="5">
        <v>47.744</v>
      </c>
      <c r="D9" s="5">
        <v>47.923999999999999</v>
      </c>
      <c r="E9" s="6">
        <v>34.716999999999999</v>
      </c>
      <c r="F9" s="5">
        <v>34.268999999999998</v>
      </c>
      <c r="G9" s="5">
        <v>29.291</v>
      </c>
      <c r="H9" s="5">
        <v>30.055</v>
      </c>
      <c r="I9" s="5">
        <v>25.635999999999999</v>
      </c>
      <c r="J9" s="5">
        <v>34.063000000000002</v>
      </c>
      <c r="K9" s="6">
        <v>32.402000000000001</v>
      </c>
      <c r="L9" s="16">
        <v>247.53100000000001</v>
      </c>
      <c r="M9" s="5">
        <v>299.59100000000001</v>
      </c>
      <c r="N9" s="6">
        <f t="shared" ref="N9:N10" si="1">SUM(B9:M9)</f>
        <v>970.48100000000011</v>
      </c>
    </row>
    <row r="10" spans="1:16" ht="54" x14ac:dyDescent="0.25">
      <c r="A10" s="24" t="s">
        <v>21</v>
      </c>
      <c r="B10" s="5">
        <v>5229.9409999999998</v>
      </c>
      <c r="C10" s="5">
        <v>4523.1840000000002</v>
      </c>
      <c r="D10" s="5">
        <v>3858.297</v>
      </c>
      <c r="E10" s="6">
        <v>2049.194</v>
      </c>
      <c r="F10" s="5">
        <v>1714.3779999999999</v>
      </c>
      <c r="G10" s="5">
        <v>1446.672</v>
      </c>
      <c r="H10" s="5">
        <v>1446.0550000000001</v>
      </c>
      <c r="I10" s="5">
        <v>1497.0070000000001</v>
      </c>
      <c r="J10" s="6">
        <v>2136.873</v>
      </c>
      <c r="K10" s="5">
        <v>2978.7579999999998</v>
      </c>
      <c r="L10" s="5">
        <v>4456.317</v>
      </c>
      <c r="M10" s="5">
        <v>6347.116</v>
      </c>
      <c r="N10" s="6">
        <f t="shared" si="1"/>
        <v>37683.791999999994</v>
      </c>
    </row>
    <row r="11" spans="1:16" x14ac:dyDescent="0.25">
      <c r="A11" s="4" t="s">
        <v>13</v>
      </c>
      <c r="B11" s="2">
        <v>51.853999999999999</v>
      </c>
      <c r="C11" s="2">
        <v>26.548999999999999</v>
      </c>
      <c r="D11" s="2">
        <v>47.293999999999997</v>
      </c>
      <c r="E11" s="14">
        <v>58.686</v>
      </c>
      <c r="F11" s="2">
        <v>9.9939999999999998</v>
      </c>
      <c r="G11" s="2">
        <v>29.861999999999998</v>
      </c>
      <c r="H11" s="2">
        <v>30.695</v>
      </c>
      <c r="I11" s="2">
        <v>41.777999999999999</v>
      </c>
      <c r="J11" s="2">
        <v>9.98</v>
      </c>
      <c r="K11" s="18">
        <v>4.1529999999999996</v>
      </c>
      <c r="L11" s="17">
        <v>4.7489999999999997</v>
      </c>
      <c r="M11" s="2">
        <v>3.645</v>
      </c>
      <c r="N11" s="2">
        <f>SUM(B11:M11)</f>
        <v>319.23900000000003</v>
      </c>
    </row>
    <row r="12" spans="1:16" x14ac:dyDescent="0.25">
      <c r="A12" s="10"/>
      <c r="B12" s="11"/>
      <c r="C12" s="11"/>
      <c r="D12" s="11"/>
      <c r="E12" s="15"/>
      <c r="F12" s="11"/>
      <c r="G12" s="11"/>
      <c r="H12" s="11"/>
      <c r="I12" s="11"/>
      <c r="J12" s="11"/>
      <c r="K12" s="12"/>
      <c r="L12" s="11"/>
      <c r="M12" s="11"/>
      <c r="N12" s="11"/>
    </row>
    <row r="13" spans="1:16" ht="63" customHeight="1" x14ac:dyDescent="0.25">
      <c r="B13" s="8"/>
    </row>
    <row r="14" spans="1:16" x14ac:dyDescent="0.25">
      <c r="B14" s="8"/>
    </row>
    <row r="16" spans="1:16" x14ac:dyDescent="0.25">
      <c r="E16" s="9"/>
    </row>
  </sheetData>
  <mergeCells count="3">
    <mergeCell ref="A4:N4"/>
    <mergeCell ref="A2:N2"/>
    <mergeCell ref="A1:N1"/>
  </mergeCells>
  <pageMargins left="0.39370078740157483" right="0.39370078740157483" top="0.55118110236220474" bottom="0.5511811023622047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2019-02-21T01:01:01Z</dcterms:modified>
</cp:coreProperties>
</file>