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1" i="1" l="1"/>
  <c r="K33" i="1"/>
  <c r="K39" i="1"/>
  <c r="K40" i="1"/>
  <c r="K28" i="1"/>
  <c r="K6" i="1"/>
  <c r="K38" i="1"/>
  <c r="K32" i="1"/>
  <c r="K34" i="1"/>
  <c r="K35" i="1"/>
  <c r="K36" i="1"/>
  <c r="K37" i="1"/>
  <c r="K7" i="1" l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<sst xmlns="http://schemas.openxmlformats.org/spreadsheetml/2006/main" count="291" uniqueCount="125">
  <si>
    <t>Информация об аварийных отключениях электрической энергии, произошедших на объектах ООО "Энергетическая компания "Радиан"  за 2018г.</t>
  </si>
  <si>
    <t>Месяц</t>
  </si>
  <si>
    <t>Номер прекращения передачи электрической энергии</t>
  </si>
  <si>
    <t>Наименование объекта электросетевого хозяйства</t>
  </si>
  <si>
    <t>Вид объекта: КЛ, ВЛ, КВЛ, ПС, ТП, РП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</si>
  <si>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</si>
  <si>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</si>
  <si>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</si>
  <si>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</si>
  <si>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</si>
  <si>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</si>
  <si>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</si>
  <si>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технической причины повреждения оборудования</t>
  </si>
  <si>
    <t>Мероприятия по устранению причин отключения</t>
  </si>
  <si>
    <t>Учет в показателях надежности, в т.ч. индикативных показателях надежности (0 - нет, 1 - да) *</t>
  </si>
  <si>
    <t>январь</t>
  </si>
  <si>
    <t>отключений нет</t>
  </si>
  <si>
    <t>февраль</t>
  </si>
  <si>
    <t>март</t>
  </si>
  <si>
    <t>ПС 110 кВ Западная</t>
  </si>
  <si>
    <t>РП</t>
  </si>
  <si>
    <t>16,37 2018.03.10</t>
  </si>
  <si>
    <t>21,08 2018.03.10</t>
  </si>
  <si>
    <t>В</t>
  </si>
  <si>
    <t>Запись в оперативном журнале от 16-37, 2018.03.10</t>
  </si>
  <si>
    <t>4.4 Внешнее механическое воздействие</t>
  </si>
  <si>
    <t>аварийно-восстановительные работы</t>
  </si>
  <si>
    <t>11,30 2018.03.22</t>
  </si>
  <si>
    <t>14,46 2018.03.22</t>
  </si>
  <si>
    <t>Запись в оперативном журнале от 11-30, 2018.03.22</t>
  </si>
  <si>
    <t>апрель</t>
  </si>
  <si>
    <t>май</t>
  </si>
  <si>
    <t>июнь</t>
  </si>
  <si>
    <t>июль</t>
  </si>
  <si>
    <t>13,50 2018.07.03</t>
  </si>
  <si>
    <t>18,20 2018.07.03</t>
  </si>
  <si>
    <t>Запись в оперативном журнале от 13-50, 2018.07.03</t>
  </si>
  <si>
    <t>4.12 Нарушение электрической изоляции</t>
  </si>
  <si>
    <t>14,35 2018.07.03</t>
  </si>
  <si>
    <t>11,13 2018.07.04</t>
  </si>
  <si>
    <t>09,41 2018.07.05</t>
  </si>
  <si>
    <t>Запись в оперативном журнале от 11-13, 2018.07.04</t>
  </si>
  <si>
    <t>4.2 Механический износ, неудовлетворительная смазка</t>
  </si>
  <si>
    <t>10,45 2018.07.05</t>
  </si>
  <si>
    <t>21,08 2018.07.06</t>
  </si>
  <si>
    <t>Запись в оперативном журнале от 10-45, 2018.07.05</t>
  </si>
  <si>
    <t>10,24 2018.07.07</t>
  </si>
  <si>
    <t>11,25 2018.07.07</t>
  </si>
  <si>
    <t>Запись в оперативном журнале от 10-24, 2018.07.07</t>
  </si>
  <si>
    <t>12,09 2018.07.08</t>
  </si>
  <si>
    <t>16,44 2018.07.08</t>
  </si>
  <si>
    <t>Запись в оперативном журнале от 12-09, 2018.07.08</t>
  </si>
  <si>
    <t>05,17 2018.07.16</t>
  </si>
  <si>
    <t>06,37 2018.07.16</t>
  </si>
  <si>
    <t>Запись в оперативном журнале от 05-17, 2018.07.16</t>
  </si>
  <si>
    <t>18,55 2018.07.17</t>
  </si>
  <si>
    <t>22,30 2018.07.17</t>
  </si>
  <si>
    <t>Запись в оперативном журнале от 18-55, 2018.07.17</t>
  </si>
  <si>
    <t>16,53 2018.07.20</t>
  </si>
  <si>
    <t>18,27 2018.07.20</t>
  </si>
  <si>
    <t>Запись в оперативном журнале от 16-53, 2018.07.20</t>
  </si>
  <si>
    <t>17,30 2018.07.24</t>
  </si>
  <si>
    <t>18,40 2018.07.24</t>
  </si>
  <si>
    <t>Запись в оперативном журнале от 17-30, 2018.07.24</t>
  </si>
  <si>
    <t>12,54 2018.07.27</t>
  </si>
  <si>
    <t>15,10 2018.07.27</t>
  </si>
  <si>
    <t>Запись в оперативном журнале от 12-54, 2018.07.27</t>
  </si>
  <si>
    <t>08,21 2018.07.30</t>
  </si>
  <si>
    <t>10,23 2018.07.30</t>
  </si>
  <si>
    <t>Запись в оперативном журнале от 08-21, 2018.07.30</t>
  </si>
  <si>
    <t>14,57 2018.07.31</t>
  </si>
  <si>
    <t>15,57 2018.07.31</t>
  </si>
  <si>
    <t>Запись в оперативном журнале от 14-57, 2018.07.30</t>
  </si>
  <si>
    <t>август</t>
  </si>
  <si>
    <t>05,26 2018.08.09</t>
  </si>
  <si>
    <t>06,30 2018.08.09</t>
  </si>
  <si>
    <t>Запись в оперативном журнале от 05-26, 2018.08.09</t>
  </si>
  <si>
    <t>10,27 2018.08.13</t>
  </si>
  <si>
    <t>12,09 2018.08.13</t>
  </si>
  <si>
    <t>Запись в оперативном журнале от 10-27, 2018.07.13</t>
  </si>
  <si>
    <t>13,15 2018.08.13</t>
  </si>
  <si>
    <t>02,17 2018.08.15</t>
  </si>
  <si>
    <t>13,01 2018.08.15</t>
  </si>
  <si>
    <t>Запись в оперативном журнале от 02-17, 2018.08.15</t>
  </si>
  <si>
    <t>08,20 2018.08.18</t>
  </si>
  <si>
    <t>09,12 2018.08.18</t>
  </si>
  <si>
    <t>Запись в оперативном журнале от 08-20, 2018.08.18</t>
  </si>
  <si>
    <t>08,53 2018.08.20</t>
  </si>
  <si>
    <t>09,52 2018.08.20</t>
  </si>
  <si>
    <t>Запись в оперативном журнале от 08-53, 2018.08.20</t>
  </si>
  <si>
    <t>сентябрь</t>
  </si>
  <si>
    <t>П - плановое</t>
  </si>
  <si>
    <t>* Учет в показателях надежности, в т.ч. индикативных показателях надежности:</t>
  </si>
  <si>
    <t>А - аварийное</t>
  </si>
  <si>
    <t>В - внеплановое</t>
  </si>
  <si>
    <t>Объем недопоставленной в результате отключений электрической энергии, кВтч</t>
  </si>
  <si>
    <t>1 - да, в случае если отключение связано с повреждением электрооборудования сетевой организации</t>
  </si>
  <si>
    <t>0 - нет, в случае если отключение вызвано повреждением электрооборудования потребителя, или по его вине (заявке)</t>
  </si>
  <si>
    <t>октябрь</t>
  </si>
  <si>
    <t>ноябрь</t>
  </si>
  <si>
    <t>декабрь</t>
  </si>
  <si>
    <t>04,30 2018.10.06</t>
  </si>
  <si>
    <t>11,25 2018.10.18</t>
  </si>
  <si>
    <t>20,15 2018.10.24</t>
  </si>
  <si>
    <t>03,10 2018.10.27</t>
  </si>
  <si>
    <t>14,18 2018.10.06</t>
  </si>
  <si>
    <t>14,05 2018.10.18</t>
  </si>
  <si>
    <t>14,00 2018.10.18</t>
  </si>
  <si>
    <t>20,25 2018.10.24</t>
  </si>
  <si>
    <t>11,27 2018.10.27</t>
  </si>
  <si>
    <t>Запись в оперативном журнале от 04-30, 2018.10.06</t>
  </si>
  <si>
    <t>Запись в оперативном журнале от 11-25, 2018.10.18</t>
  </si>
  <si>
    <t>Запись в оперативном журнале от 20-15, 2018.10.24</t>
  </si>
  <si>
    <t>Запись в оперативном журнале от 03-10, 2018.10.27</t>
  </si>
  <si>
    <t>03,16 2018.11.10</t>
  </si>
  <si>
    <t>06,48 2018.11.10</t>
  </si>
  <si>
    <t>08,05 2018.11.10</t>
  </si>
  <si>
    <t>09,48 2018.11.10</t>
  </si>
  <si>
    <t>05,36 2018.11.23</t>
  </si>
  <si>
    <t>06,20 2018.11.23</t>
  </si>
  <si>
    <t>Запись в оперативном журнале от 03-16, 2018.11.10</t>
  </si>
  <si>
    <t>Запись в оперативном журнале от 08-05, 2018.11.10</t>
  </si>
  <si>
    <t>Запись в оперативном журнале от 05-36, 2018.11.23</t>
  </si>
  <si>
    <t xml:space="preserve">Вид </t>
  </si>
  <si>
    <t>отключения: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</si>
</sst>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Arial Narrow"/>
    </font>
    <font>
      <sz val="14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4" fillId="0" borderId="2" xfId="0" applyFont="1" applyFill="1" applyBorder="1"/>
    <xf numFmtId="0" fontId="0" fillId="0" borderId="2" xfId="0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A34" zoomScaleNormal="100" zoomScaleSheetLayoutView="100" workbookViewId="0">
      <selection activeCell="F51" sqref="F51"/>
    </sheetView>
  </sheetViews>
  <sheetFormatPr defaultRowHeight="15" x14ac:dyDescent="0.25"/>
  <cols>
    <col min="1" max="1" width="9" style="1" customWidth="1"/>
    <col min="2" max="2" width="4.5703125" style="1" customWidth="1"/>
    <col min="3" max="3" width="15.85546875" style="1" customWidth="1"/>
    <col min="4" max="4" width="5" style="1" customWidth="1"/>
    <col min="5" max="5" width="10" style="1" customWidth="1"/>
    <col min="6" max="6" width="10.5703125" style="1" customWidth="1"/>
    <col min="7" max="7" width="4.28515625" style="1" customWidth="1"/>
    <col min="8" max="8" width="8.42578125" style="1" hidden="1" customWidth="1"/>
    <col min="9" max="9" width="6.140625" style="1" customWidth="1"/>
    <col min="10" max="10" width="11.5703125" style="1" hidden="1" customWidth="1"/>
    <col min="11" max="11" width="7.85546875" style="1" customWidth="1"/>
    <col min="12" max="12" width="21.7109375" style="1" customWidth="1"/>
    <col min="13" max="13" width="26" style="1" customWidth="1"/>
    <col min="14" max="14" width="19.42578125" style="1" customWidth="1"/>
    <col min="15" max="15" width="6.28515625" style="1" customWidth="1"/>
    <col min="16" max="16384" width="9.140625" style="1"/>
  </cols>
  <sheetData>
    <row r="1" spans="1:1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9.75" customHeight="1" x14ac:dyDescent="0.3">
      <c r="A2" s="2"/>
      <c r="B2" s="3"/>
      <c r="C2" s="3"/>
      <c r="D2" s="3"/>
      <c r="E2" s="3"/>
      <c r="F2" s="4"/>
      <c r="G2" s="4"/>
      <c r="H2" s="4"/>
      <c r="I2" s="4"/>
    </row>
    <row r="3" spans="1:15" ht="345" customHeight="1" x14ac:dyDescent="0.25">
      <c r="A3" s="15" t="s">
        <v>1</v>
      </c>
      <c r="B3" s="15" t="s">
        <v>2</v>
      </c>
      <c r="C3" s="1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14" t="s">
        <v>8</v>
      </c>
      <c r="I3" s="15" t="s">
        <v>9</v>
      </c>
      <c r="J3" s="14" t="s">
        <v>10</v>
      </c>
      <c r="K3" s="5" t="s">
        <v>95</v>
      </c>
      <c r="L3" s="5" t="s">
        <v>11</v>
      </c>
      <c r="M3" s="5" t="s">
        <v>12</v>
      </c>
      <c r="N3" s="6" t="s">
        <v>13</v>
      </c>
      <c r="O3" s="6" t="s">
        <v>14</v>
      </c>
    </row>
    <row r="4" spans="1:15" ht="15.75" customHeight="1" x14ac:dyDescent="0.25">
      <c r="A4" s="7" t="s">
        <v>15</v>
      </c>
      <c r="B4" s="19" t="s">
        <v>16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5">
      <c r="A5" s="7" t="s">
        <v>17</v>
      </c>
      <c r="B5" s="19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45" x14ac:dyDescent="0.25">
      <c r="A6" s="20" t="s">
        <v>18</v>
      </c>
      <c r="B6" s="8">
        <v>1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>
        <v>4.5199999999999996</v>
      </c>
      <c r="I6" s="8">
        <v>1</v>
      </c>
      <c r="J6" s="8">
        <v>200.6</v>
      </c>
      <c r="K6" s="9">
        <f>H6*J6</f>
        <v>906.71199999999988</v>
      </c>
      <c r="L6" s="8" t="s">
        <v>24</v>
      </c>
      <c r="M6" s="8" t="s">
        <v>25</v>
      </c>
      <c r="N6" s="8" t="s">
        <v>26</v>
      </c>
      <c r="O6" s="8">
        <v>0</v>
      </c>
    </row>
    <row r="7" spans="1:15" ht="45" x14ac:dyDescent="0.25">
      <c r="A7" s="22"/>
      <c r="B7" s="8">
        <v>2</v>
      </c>
      <c r="C7" s="8" t="s">
        <v>19</v>
      </c>
      <c r="D7" s="8" t="s">
        <v>20</v>
      </c>
      <c r="E7" s="8" t="s">
        <v>27</v>
      </c>
      <c r="F7" s="8" t="s">
        <v>28</v>
      </c>
      <c r="G7" s="8" t="s">
        <v>23</v>
      </c>
      <c r="H7" s="8">
        <v>3.27</v>
      </c>
      <c r="I7" s="8">
        <v>1</v>
      </c>
      <c r="J7" s="8">
        <v>180.2</v>
      </c>
      <c r="K7" s="9">
        <f>H7*J7</f>
        <v>589.25400000000002</v>
      </c>
      <c r="L7" s="8" t="s">
        <v>29</v>
      </c>
      <c r="M7" s="8" t="s">
        <v>25</v>
      </c>
      <c r="N7" s="8" t="s">
        <v>26</v>
      </c>
      <c r="O7" s="8">
        <v>0</v>
      </c>
    </row>
    <row r="8" spans="1:15" x14ac:dyDescent="0.25">
      <c r="A8" s="7" t="s">
        <v>30</v>
      </c>
      <c r="B8" s="19" t="s">
        <v>16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5">
      <c r="A9" s="7" t="s">
        <v>31</v>
      </c>
      <c r="B9" s="19" t="s">
        <v>16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25">
      <c r="A10" s="7" t="s">
        <v>32</v>
      </c>
      <c r="B10" s="19" t="s">
        <v>16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5" x14ac:dyDescent="0.25">
      <c r="A11" s="20" t="s">
        <v>33</v>
      </c>
      <c r="B11" s="8">
        <v>3</v>
      </c>
      <c r="C11" s="8" t="s">
        <v>19</v>
      </c>
      <c r="D11" s="8" t="s">
        <v>20</v>
      </c>
      <c r="E11" s="8" t="s">
        <v>34</v>
      </c>
      <c r="F11" s="8" t="s">
        <v>35</v>
      </c>
      <c r="G11" s="8" t="s">
        <v>23</v>
      </c>
      <c r="H11" s="8">
        <v>4.5</v>
      </c>
      <c r="I11" s="8">
        <v>1</v>
      </c>
      <c r="J11" s="8">
        <v>63.5</v>
      </c>
      <c r="K11" s="9">
        <f t="shared" ref="K11:K29" si="0">H11*J11</f>
        <v>285.75</v>
      </c>
      <c r="L11" s="8" t="s">
        <v>36</v>
      </c>
      <c r="M11" s="8" t="s">
        <v>37</v>
      </c>
      <c r="N11" s="8" t="s">
        <v>26</v>
      </c>
      <c r="O11" s="8">
        <v>0</v>
      </c>
    </row>
    <row r="12" spans="1:15" ht="45" x14ac:dyDescent="0.25">
      <c r="A12" s="21"/>
      <c r="B12" s="8">
        <v>4</v>
      </c>
      <c r="C12" s="8" t="s">
        <v>19</v>
      </c>
      <c r="D12" s="8" t="s">
        <v>20</v>
      </c>
      <c r="E12" s="8" t="s">
        <v>34</v>
      </c>
      <c r="F12" s="8" t="s">
        <v>38</v>
      </c>
      <c r="G12" s="8" t="s">
        <v>23</v>
      </c>
      <c r="H12" s="8">
        <v>0.75</v>
      </c>
      <c r="I12" s="8">
        <v>1</v>
      </c>
      <c r="J12" s="8">
        <v>446.5</v>
      </c>
      <c r="K12" s="9">
        <f t="shared" si="0"/>
        <v>334.875</v>
      </c>
      <c r="L12" s="8" t="s">
        <v>36</v>
      </c>
      <c r="M12" s="8" t="s">
        <v>37</v>
      </c>
      <c r="N12" s="8" t="s">
        <v>26</v>
      </c>
      <c r="O12" s="8">
        <v>0</v>
      </c>
    </row>
    <row r="13" spans="1:15" ht="44.25" customHeight="1" x14ac:dyDescent="0.25">
      <c r="A13" s="21"/>
      <c r="B13" s="8">
        <v>5</v>
      </c>
      <c r="C13" s="8" t="s">
        <v>19</v>
      </c>
      <c r="D13" s="8" t="s">
        <v>20</v>
      </c>
      <c r="E13" s="8" t="s">
        <v>39</v>
      </c>
      <c r="F13" s="8" t="s">
        <v>40</v>
      </c>
      <c r="G13" s="8" t="s">
        <v>23</v>
      </c>
      <c r="H13" s="8">
        <v>22.466000000000001</v>
      </c>
      <c r="I13" s="8">
        <v>1</v>
      </c>
      <c r="J13" s="8">
        <v>0</v>
      </c>
      <c r="K13" s="9">
        <f t="shared" si="0"/>
        <v>0</v>
      </c>
      <c r="L13" s="8" t="s">
        <v>41</v>
      </c>
      <c r="M13" s="8" t="s">
        <v>42</v>
      </c>
      <c r="N13" s="8" t="s">
        <v>26</v>
      </c>
      <c r="O13" s="8">
        <v>0</v>
      </c>
    </row>
    <row r="14" spans="1:15" ht="46.5" customHeight="1" x14ac:dyDescent="0.25">
      <c r="A14" s="21"/>
      <c r="B14" s="8">
        <v>6</v>
      </c>
      <c r="C14" s="8" t="s">
        <v>19</v>
      </c>
      <c r="D14" s="8" t="s">
        <v>20</v>
      </c>
      <c r="E14" s="8" t="s">
        <v>43</v>
      </c>
      <c r="F14" s="8" t="s">
        <v>44</v>
      </c>
      <c r="G14" s="8" t="s">
        <v>23</v>
      </c>
      <c r="H14" s="8">
        <v>34.380000000000003</v>
      </c>
      <c r="I14" s="8">
        <v>1</v>
      </c>
      <c r="J14" s="8">
        <v>0</v>
      </c>
      <c r="K14" s="9">
        <f t="shared" si="0"/>
        <v>0</v>
      </c>
      <c r="L14" s="8" t="s">
        <v>45</v>
      </c>
      <c r="M14" s="8" t="s">
        <v>42</v>
      </c>
      <c r="N14" s="8" t="s">
        <v>26</v>
      </c>
      <c r="O14" s="8">
        <v>0</v>
      </c>
    </row>
    <row r="15" spans="1:15" ht="45.75" customHeight="1" x14ac:dyDescent="0.25">
      <c r="A15" s="21"/>
      <c r="B15" s="8">
        <v>7</v>
      </c>
      <c r="C15" s="8" t="s">
        <v>19</v>
      </c>
      <c r="D15" s="8" t="s">
        <v>20</v>
      </c>
      <c r="E15" s="8" t="s">
        <v>46</v>
      </c>
      <c r="F15" s="8" t="s">
        <v>47</v>
      </c>
      <c r="G15" s="8" t="s">
        <v>23</v>
      </c>
      <c r="H15" s="8">
        <v>1.016</v>
      </c>
      <c r="I15" s="8">
        <v>1</v>
      </c>
      <c r="J15" s="8">
        <v>778.1</v>
      </c>
      <c r="K15" s="9">
        <f t="shared" si="0"/>
        <v>790.54960000000005</v>
      </c>
      <c r="L15" s="8" t="s">
        <v>48</v>
      </c>
      <c r="M15" s="8" t="s">
        <v>42</v>
      </c>
      <c r="N15" s="8" t="s">
        <v>26</v>
      </c>
      <c r="O15" s="8">
        <v>0</v>
      </c>
    </row>
    <row r="16" spans="1:15" ht="45" customHeight="1" x14ac:dyDescent="0.25">
      <c r="A16" s="21"/>
      <c r="B16" s="8">
        <v>8</v>
      </c>
      <c r="C16" s="8" t="s">
        <v>19</v>
      </c>
      <c r="D16" s="8" t="s">
        <v>20</v>
      </c>
      <c r="E16" s="8" t="s">
        <v>49</v>
      </c>
      <c r="F16" s="8" t="s">
        <v>50</v>
      </c>
      <c r="G16" s="8" t="s">
        <v>23</v>
      </c>
      <c r="H16" s="8">
        <v>4.58</v>
      </c>
      <c r="I16" s="8">
        <v>1</v>
      </c>
      <c r="J16" s="8">
        <v>42.4</v>
      </c>
      <c r="K16" s="9">
        <f t="shared" si="0"/>
        <v>194.19200000000001</v>
      </c>
      <c r="L16" s="8" t="s">
        <v>51</v>
      </c>
      <c r="M16" s="8" t="s">
        <v>42</v>
      </c>
      <c r="N16" s="8" t="s">
        <v>26</v>
      </c>
      <c r="O16" s="8">
        <v>0</v>
      </c>
    </row>
    <row r="17" spans="1:15" ht="45" x14ac:dyDescent="0.25">
      <c r="A17" s="21"/>
      <c r="B17" s="8">
        <v>9</v>
      </c>
      <c r="C17" s="8" t="s">
        <v>19</v>
      </c>
      <c r="D17" s="8" t="s">
        <v>20</v>
      </c>
      <c r="E17" s="8" t="s">
        <v>52</v>
      </c>
      <c r="F17" s="8" t="s">
        <v>53</v>
      </c>
      <c r="G17" s="8" t="s">
        <v>23</v>
      </c>
      <c r="H17" s="8">
        <v>1.333</v>
      </c>
      <c r="I17" s="8">
        <v>1</v>
      </c>
      <c r="J17" s="8">
        <v>356.5</v>
      </c>
      <c r="K17" s="9">
        <f t="shared" si="0"/>
        <v>475.21449999999999</v>
      </c>
      <c r="L17" s="8" t="s">
        <v>54</v>
      </c>
      <c r="M17" s="8" t="s">
        <v>37</v>
      </c>
      <c r="N17" s="8" t="s">
        <v>26</v>
      </c>
      <c r="O17" s="8">
        <v>0</v>
      </c>
    </row>
    <row r="18" spans="1:15" ht="47.25" customHeight="1" x14ac:dyDescent="0.25">
      <c r="A18" s="21"/>
      <c r="B18" s="8">
        <v>10</v>
      </c>
      <c r="C18" s="8" t="s">
        <v>19</v>
      </c>
      <c r="D18" s="8" t="s">
        <v>20</v>
      </c>
      <c r="E18" s="8" t="s">
        <v>55</v>
      </c>
      <c r="F18" s="8" t="s">
        <v>56</v>
      </c>
      <c r="G18" s="8" t="s">
        <v>23</v>
      </c>
      <c r="H18" s="8">
        <v>3.58</v>
      </c>
      <c r="I18" s="8">
        <v>1</v>
      </c>
      <c r="J18" s="8">
        <v>351.1</v>
      </c>
      <c r="K18" s="9">
        <f t="shared" si="0"/>
        <v>1256.9380000000001</v>
      </c>
      <c r="L18" s="8" t="s">
        <v>57</v>
      </c>
      <c r="M18" s="8" t="s">
        <v>42</v>
      </c>
      <c r="N18" s="8" t="s">
        <v>26</v>
      </c>
      <c r="O18" s="8">
        <v>0</v>
      </c>
    </row>
    <row r="19" spans="1:15" ht="45" x14ac:dyDescent="0.25">
      <c r="A19" s="21"/>
      <c r="B19" s="8">
        <v>11</v>
      </c>
      <c r="C19" s="8" t="s">
        <v>19</v>
      </c>
      <c r="D19" s="8" t="s">
        <v>20</v>
      </c>
      <c r="E19" s="8" t="s">
        <v>58</v>
      </c>
      <c r="F19" s="8" t="s">
        <v>59</v>
      </c>
      <c r="G19" s="8" t="s">
        <v>23</v>
      </c>
      <c r="H19" s="8">
        <v>1.5660000000000001</v>
      </c>
      <c r="I19" s="8">
        <v>1</v>
      </c>
      <c r="J19" s="8">
        <v>50.8</v>
      </c>
      <c r="K19" s="9">
        <f t="shared" si="0"/>
        <v>79.552800000000005</v>
      </c>
      <c r="L19" s="8" t="s">
        <v>60</v>
      </c>
      <c r="M19" s="8" t="s">
        <v>37</v>
      </c>
      <c r="N19" s="8" t="s">
        <v>26</v>
      </c>
      <c r="O19" s="8">
        <v>0</v>
      </c>
    </row>
    <row r="20" spans="1:15" ht="47.25" customHeight="1" x14ac:dyDescent="0.25">
      <c r="A20" s="21"/>
      <c r="B20" s="8">
        <v>12</v>
      </c>
      <c r="C20" s="8" t="s">
        <v>19</v>
      </c>
      <c r="D20" s="8" t="s">
        <v>20</v>
      </c>
      <c r="E20" s="8" t="s">
        <v>61</v>
      </c>
      <c r="F20" s="8" t="s">
        <v>62</v>
      </c>
      <c r="G20" s="8" t="s">
        <v>23</v>
      </c>
      <c r="H20" s="8">
        <v>1.1659999999999999</v>
      </c>
      <c r="I20" s="8">
        <v>1</v>
      </c>
      <c r="J20" s="8">
        <v>459</v>
      </c>
      <c r="K20" s="9">
        <f t="shared" si="0"/>
        <v>535.19399999999996</v>
      </c>
      <c r="L20" s="8" t="s">
        <v>63</v>
      </c>
      <c r="M20" s="8" t="s">
        <v>42</v>
      </c>
      <c r="N20" s="8" t="s">
        <v>26</v>
      </c>
      <c r="O20" s="8">
        <v>0</v>
      </c>
    </row>
    <row r="21" spans="1:15" ht="45" x14ac:dyDescent="0.25">
      <c r="A21" s="21"/>
      <c r="B21" s="8">
        <v>13</v>
      </c>
      <c r="C21" s="8" t="s">
        <v>19</v>
      </c>
      <c r="D21" s="8" t="s">
        <v>20</v>
      </c>
      <c r="E21" s="8" t="s">
        <v>64</v>
      </c>
      <c r="F21" s="8" t="s">
        <v>65</v>
      </c>
      <c r="G21" s="8" t="s">
        <v>23</v>
      </c>
      <c r="H21" s="8">
        <v>2.266</v>
      </c>
      <c r="I21" s="8">
        <v>1</v>
      </c>
      <c r="J21" s="8">
        <v>870.2</v>
      </c>
      <c r="K21" s="9">
        <f t="shared" si="0"/>
        <v>1971.8732000000002</v>
      </c>
      <c r="L21" s="8" t="s">
        <v>66</v>
      </c>
      <c r="M21" s="8" t="s">
        <v>37</v>
      </c>
      <c r="N21" s="8" t="s">
        <v>26</v>
      </c>
      <c r="O21" s="8">
        <v>0</v>
      </c>
    </row>
    <row r="22" spans="1:15" ht="45" x14ac:dyDescent="0.25">
      <c r="A22" s="21"/>
      <c r="B22" s="8">
        <v>14</v>
      </c>
      <c r="C22" s="8" t="s">
        <v>19</v>
      </c>
      <c r="D22" s="8" t="s">
        <v>20</v>
      </c>
      <c r="E22" s="8" t="s">
        <v>67</v>
      </c>
      <c r="F22" s="8" t="s">
        <v>68</v>
      </c>
      <c r="G22" s="8" t="s">
        <v>23</v>
      </c>
      <c r="H22" s="8">
        <v>2.0299999999999998</v>
      </c>
      <c r="I22" s="8">
        <v>1</v>
      </c>
      <c r="J22" s="8">
        <v>739.2</v>
      </c>
      <c r="K22" s="9">
        <f t="shared" si="0"/>
        <v>1500.576</v>
      </c>
      <c r="L22" s="8" t="s">
        <v>69</v>
      </c>
      <c r="M22" s="8" t="s">
        <v>37</v>
      </c>
      <c r="N22" s="8" t="s">
        <v>26</v>
      </c>
      <c r="O22" s="8">
        <v>0</v>
      </c>
    </row>
    <row r="23" spans="1:15" ht="46.5" customHeight="1" x14ac:dyDescent="0.25">
      <c r="A23" s="22"/>
      <c r="B23" s="8">
        <v>15</v>
      </c>
      <c r="C23" s="8" t="s">
        <v>19</v>
      </c>
      <c r="D23" s="8" t="s">
        <v>20</v>
      </c>
      <c r="E23" s="8" t="s">
        <v>70</v>
      </c>
      <c r="F23" s="8" t="s">
        <v>71</v>
      </c>
      <c r="G23" s="8" t="s">
        <v>23</v>
      </c>
      <c r="H23" s="8">
        <v>1</v>
      </c>
      <c r="I23" s="8">
        <v>1</v>
      </c>
      <c r="J23" s="8">
        <v>28.5</v>
      </c>
      <c r="K23" s="9">
        <f t="shared" si="0"/>
        <v>28.5</v>
      </c>
      <c r="L23" s="8" t="s">
        <v>72</v>
      </c>
      <c r="M23" s="8" t="s">
        <v>42</v>
      </c>
      <c r="N23" s="8" t="s">
        <v>26</v>
      </c>
      <c r="O23" s="8">
        <v>0</v>
      </c>
    </row>
    <row r="24" spans="1:15" ht="46.5" customHeight="1" x14ac:dyDescent="0.25">
      <c r="A24" s="20" t="s">
        <v>73</v>
      </c>
      <c r="B24" s="8">
        <v>16</v>
      </c>
      <c r="C24" s="8" t="s">
        <v>19</v>
      </c>
      <c r="D24" s="8" t="s">
        <v>20</v>
      </c>
      <c r="E24" s="8" t="s">
        <v>74</v>
      </c>
      <c r="F24" s="8" t="s">
        <v>75</v>
      </c>
      <c r="G24" s="8" t="s">
        <v>23</v>
      </c>
      <c r="H24" s="8">
        <v>1.0660000000000001</v>
      </c>
      <c r="I24" s="8">
        <v>1</v>
      </c>
      <c r="J24" s="8">
        <v>122.2</v>
      </c>
      <c r="K24" s="9">
        <f t="shared" si="0"/>
        <v>130.26520000000002</v>
      </c>
      <c r="L24" s="8" t="s">
        <v>76</v>
      </c>
      <c r="M24" s="8" t="s">
        <v>42</v>
      </c>
      <c r="N24" s="8" t="s">
        <v>26</v>
      </c>
      <c r="O24" s="8">
        <v>0</v>
      </c>
    </row>
    <row r="25" spans="1:15" ht="45" x14ac:dyDescent="0.25">
      <c r="A25" s="21"/>
      <c r="B25" s="8">
        <v>17</v>
      </c>
      <c r="C25" s="8" t="s">
        <v>19</v>
      </c>
      <c r="D25" s="8" t="s">
        <v>20</v>
      </c>
      <c r="E25" s="8" t="s">
        <v>77</v>
      </c>
      <c r="F25" s="8" t="s">
        <v>78</v>
      </c>
      <c r="G25" s="8" t="s">
        <v>23</v>
      </c>
      <c r="H25" s="8">
        <v>1.7</v>
      </c>
      <c r="I25" s="8">
        <v>11</v>
      </c>
      <c r="J25" s="8">
        <v>4034.8</v>
      </c>
      <c r="K25" s="9">
        <f t="shared" si="0"/>
        <v>6859.16</v>
      </c>
      <c r="L25" s="8" t="s">
        <v>79</v>
      </c>
      <c r="M25" s="8" t="s">
        <v>37</v>
      </c>
      <c r="N25" s="8" t="s">
        <v>26</v>
      </c>
      <c r="O25" s="8">
        <v>0</v>
      </c>
    </row>
    <row r="26" spans="1:15" ht="45" x14ac:dyDescent="0.25">
      <c r="A26" s="21"/>
      <c r="B26" s="8">
        <v>18</v>
      </c>
      <c r="C26" s="8" t="s">
        <v>19</v>
      </c>
      <c r="D26" s="8" t="s">
        <v>20</v>
      </c>
      <c r="E26" s="8" t="s">
        <v>77</v>
      </c>
      <c r="F26" s="8" t="s">
        <v>80</v>
      </c>
      <c r="G26" s="8" t="s">
        <v>23</v>
      </c>
      <c r="H26" s="8">
        <v>2.8</v>
      </c>
      <c r="I26" s="8">
        <v>9</v>
      </c>
      <c r="J26" s="8">
        <v>2578.4</v>
      </c>
      <c r="K26" s="9">
        <f t="shared" si="0"/>
        <v>7219.5199999999995</v>
      </c>
      <c r="L26" s="8" t="s">
        <v>79</v>
      </c>
      <c r="M26" s="8" t="s">
        <v>37</v>
      </c>
      <c r="N26" s="8" t="s">
        <v>26</v>
      </c>
      <c r="O26" s="8">
        <v>0</v>
      </c>
    </row>
    <row r="27" spans="1:15" ht="45" x14ac:dyDescent="0.25">
      <c r="A27" s="21"/>
      <c r="B27" s="8">
        <v>19</v>
      </c>
      <c r="C27" s="8" t="s">
        <v>19</v>
      </c>
      <c r="D27" s="8" t="s">
        <v>20</v>
      </c>
      <c r="E27" s="8" t="s">
        <v>81</v>
      </c>
      <c r="F27" s="8" t="s">
        <v>82</v>
      </c>
      <c r="G27" s="8" t="s">
        <v>23</v>
      </c>
      <c r="H27" s="8">
        <v>10.733000000000001</v>
      </c>
      <c r="I27" s="8">
        <v>1</v>
      </c>
      <c r="J27" s="8">
        <v>70.599999999999994</v>
      </c>
      <c r="K27" s="9">
        <f t="shared" si="0"/>
        <v>757.74979999999994</v>
      </c>
      <c r="L27" s="8" t="s">
        <v>83</v>
      </c>
      <c r="M27" s="8" t="s">
        <v>37</v>
      </c>
      <c r="N27" s="8" t="s">
        <v>26</v>
      </c>
      <c r="O27" s="8">
        <v>0</v>
      </c>
    </row>
    <row r="28" spans="1:15" ht="46.5" customHeight="1" x14ac:dyDescent="0.25">
      <c r="A28" s="21"/>
      <c r="B28" s="8">
        <v>20</v>
      </c>
      <c r="C28" s="8" t="s">
        <v>19</v>
      </c>
      <c r="D28" s="8" t="s">
        <v>20</v>
      </c>
      <c r="E28" s="8" t="s">
        <v>84</v>
      </c>
      <c r="F28" s="8" t="s">
        <v>85</v>
      </c>
      <c r="G28" s="8" t="s">
        <v>23</v>
      </c>
      <c r="H28" s="8">
        <v>0.86599999999999999</v>
      </c>
      <c r="I28" s="8">
        <v>9</v>
      </c>
      <c r="J28" s="8">
        <v>1346.4</v>
      </c>
      <c r="K28" s="9">
        <f>H28*J28</f>
        <v>1165.9824000000001</v>
      </c>
      <c r="L28" s="8" t="s">
        <v>86</v>
      </c>
      <c r="M28" s="8" t="s">
        <v>42</v>
      </c>
      <c r="N28" s="8" t="s">
        <v>26</v>
      </c>
      <c r="O28" s="8">
        <v>0</v>
      </c>
    </row>
    <row r="29" spans="1:15" ht="47.25" customHeight="1" x14ac:dyDescent="0.25">
      <c r="A29" s="21"/>
      <c r="B29" s="10">
        <v>21</v>
      </c>
      <c r="C29" s="10" t="s">
        <v>19</v>
      </c>
      <c r="D29" s="10" t="s">
        <v>20</v>
      </c>
      <c r="E29" s="10" t="s">
        <v>87</v>
      </c>
      <c r="F29" s="10" t="s">
        <v>88</v>
      </c>
      <c r="G29" s="10" t="s">
        <v>23</v>
      </c>
      <c r="H29" s="10">
        <v>0.98299999999999998</v>
      </c>
      <c r="I29" s="10">
        <v>1</v>
      </c>
      <c r="J29" s="10">
        <v>17.399999999999999</v>
      </c>
      <c r="K29" s="9">
        <f t="shared" si="0"/>
        <v>17.104199999999999</v>
      </c>
      <c r="L29" s="10" t="s">
        <v>89</v>
      </c>
      <c r="M29" s="10" t="s">
        <v>42</v>
      </c>
      <c r="N29" s="8" t="s">
        <v>26</v>
      </c>
      <c r="O29" s="10">
        <v>0</v>
      </c>
    </row>
    <row r="30" spans="1:15" ht="14.25" customHeight="1" x14ac:dyDescent="0.25">
      <c r="A30" s="11" t="s">
        <v>90</v>
      </c>
      <c r="B30" s="19" t="s">
        <v>16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50.25" customHeight="1" x14ac:dyDescent="0.25">
      <c r="A31" s="24" t="s">
        <v>98</v>
      </c>
      <c r="B31" s="16">
        <v>22</v>
      </c>
      <c r="C31" s="8" t="s">
        <v>19</v>
      </c>
      <c r="D31" s="8" t="s">
        <v>20</v>
      </c>
      <c r="E31" s="17" t="s">
        <v>101</v>
      </c>
      <c r="F31" s="17" t="s">
        <v>105</v>
      </c>
      <c r="G31" s="8" t="s">
        <v>23</v>
      </c>
      <c r="H31" s="17">
        <v>9.8000000000000007</v>
      </c>
      <c r="I31" s="8">
        <v>1</v>
      </c>
      <c r="J31" s="17">
        <v>39</v>
      </c>
      <c r="K31" s="9">
        <f>H31*J31</f>
        <v>382.20000000000005</v>
      </c>
      <c r="L31" s="17" t="s">
        <v>110</v>
      </c>
      <c r="M31" s="8" t="s">
        <v>42</v>
      </c>
      <c r="N31" s="8" t="s">
        <v>26</v>
      </c>
      <c r="O31" s="8">
        <v>0</v>
      </c>
    </row>
    <row r="32" spans="1:15" ht="47.25" customHeight="1" x14ac:dyDescent="0.25">
      <c r="A32" s="25"/>
      <c r="B32" s="16">
        <v>23</v>
      </c>
      <c r="C32" s="8" t="s">
        <v>19</v>
      </c>
      <c r="D32" s="8" t="s">
        <v>20</v>
      </c>
      <c r="E32" s="17" t="s">
        <v>102</v>
      </c>
      <c r="F32" s="17" t="s">
        <v>106</v>
      </c>
      <c r="G32" s="8" t="s">
        <v>23</v>
      </c>
      <c r="H32" s="17">
        <v>2.6659999999999999</v>
      </c>
      <c r="I32" s="8">
        <v>1</v>
      </c>
      <c r="J32" s="17">
        <v>364</v>
      </c>
      <c r="K32" s="9">
        <f t="shared" ref="K32:K37" si="1">H32*J32</f>
        <v>970.42399999999998</v>
      </c>
      <c r="L32" s="17" t="s">
        <v>111</v>
      </c>
      <c r="M32" s="8" t="s">
        <v>37</v>
      </c>
      <c r="N32" s="8" t="s">
        <v>26</v>
      </c>
      <c r="O32" s="8">
        <v>0</v>
      </c>
    </row>
    <row r="33" spans="1:15" ht="48.75" customHeight="1" x14ac:dyDescent="0.25">
      <c r="A33" s="25"/>
      <c r="B33" s="16">
        <v>24</v>
      </c>
      <c r="C33" s="8" t="s">
        <v>19</v>
      </c>
      <c r="D33" s="8" t="s">
        <v>20</v>
      </c>
      <c r="E33" s="17" t="s">
        <v>102</v>
      </c>
      <c r="F33" s="17" t="s">
        <v>107</v>
      </c>
      <c r="G33" s="8" t="s">
        <v>23</v>
      </c>
      <c r="H33" s="17">
        <v>2.5830000000000002</v>
      </c>
      <c r="I33" s="8">
        <v>1</v>
      </c>
      <c r="J33" s="17">
        <v>954.2</v>
      </c>
      <c r="K33" s="9">
        <f>H33*J33</f>
        <v>2464.6986000000002</v>
      </c>
      <c r="L33" s="17" t="s">
        <v>111</v>
      </c>
      <c r="M33" s="8" t="s">
        <v>37</v>
      </c>
      <c r="N33" s="8" t="s">
        <v>26</v>
      </c>
      <c r="O33" s="8">
        <v>0</v>
      </c>
    </row>
    <row r="34" spans="1:15" ht="47.25" customHeight="1" x14ac:dyDescent="0.25">
      <c r="A34" s="25"/>
      <c r="B34" s="16">
        <v>25</v>
      </c>
      <c r="C34" s="8" t="s">
        <v>19</v>
      </c>
      <c r="D34" s="8" t="s">
        <v>20</v>
      </c>
      <c r="E34" s="17" t="s">
        <v>103</v>
      </c>
      <c r="F34" s="17" t="s">
        <v>108</v>
      </c>
      <c r="G34" s="8" t="s">
        <v>23</v>
      </c>
      <c r="H34" s="17">
        <v>0.16600000000000001</v>
      </c>
      <c r="I34" s="8">
        <v>1</v>
      </c>
      <c r="J34" s="17">
        <v>478</v>
      </c>
      <c r="K34" s="9">
        <f t="shared" si="1"/>
        <v>79.347999999999999</v>
      </c>
      <c r="L34" s="17" t="s">
        <v>112</v>
      </c>
      <c r="M34" s="8" t="s">
        <v>42</v>
      </c>
      <c r="N34" s="8" t="s">
        <v>26</v>
      </c>
      <c r="O34" s="8">
        <v>0</v>
      </c>
    </row>
    <row r="35" spans="1:15" ht="48.75" customHeight="1" x14ac:dyDescent="0.25">
      <c r="A35" s="25"/>
      <c r="B35" s="16">
        <v>26</v>
      </c>
      <c r="C35" s="8" t="s">
        <v>19</v>
      </c>
      <c r="D35" s="8" t="s">
        <v>20</v>
      </c>
      <c r="E35" s="17" t="s">
        <v>104</v>
      </c>
      <c r="F35" s="17" t="s">
        <v>109</v>
      </c>
      <c r="G35" s="8" t="s">
        <v>23</v>
      </c>
      <c r="H35" s="17">
        <v>8.2829999999999995</v>
      </c>
      <c r="I35" s="8">
        <v>1</v>
      </c>
      <c r="J35" s="17">
        <v>138</v>
      </c>
      <c r="K35" s="9">
        <f t="shared" si="1"/>
        <v>1143.0539999999999</v>
      </c>
      <c r="L35" s="17" t="s">
        <v>113</v>
      </c>
      <c r="M35" s="8" t="s">
        <v>42</v>
      </c>
      <c r="N35" s="8" t="s">
        <v>26</v>
      </c>
      <c r="O35" s="8">
        <v>0</v>
      </c>
    </row>
    <row r="36" spans="1:15" ht="46.5" customHeight="1" x14ac:dyDescent="0.25">
      <c r="A36" s="25"/>
      <c r="B36" s="16">
        <v>27</v>
      </c>
      <c r="C36" s="8" t="s">
        <v>19</v>
      </c>
      <c r="D36" s="8" t="s">
        <v>20</v>
      </c>
      <c r="E36" s="17" t="s">
        <v>104</v>
      </c>
      <c r="F36" s="17" t="s">
        <v>109</v>
      </c>
      <c r="G36" s="8" t="s">
        <v>23</v>
      </c>
      <c r="H36" s="17">
        <v>8.2829999999999995</v>
      </c>
      <c r="I36" s="8">
        <v>1</v>
      </c>
      <c r="J36" s="17">
        <v>140</v>
      </c>
      <c r="K36" s="9">
        <f t="shared" si="1"/>
        <v>1159.6199999999999</v>
      </c>
      <c r="L36" s="17" t="s">
        <v>113</v>
      </c>
      <c r="M36" s="8" t="s">
        <v>42</v>
      </c>
      <c r="N36" s="8" t="s">
        <v>26</v>
      </c>
      <c r="O36" s="8">
        <v>0</v>
      </c>
    </row>
    <row r="37" spans="1:15" ht="47.25" customHeight="1" x14ac:dyDescent="0.25">
      <c r="A37" s="26"/>
      <c r="B37" s="16">
        <v>28</v>
      </c>
      <c r="C37" s="8" t="s">
        <v>19</v>
      </c>
      <c r="D37" s="8" t="s">
        <v>20</v>
      </c>
      <c r="E37" s="17" t="s">
        <v>104</v>
      </c>
      <c r="F37" s="17" t="s">
        <v>109</v>
      </c>
      <c r="G37" s="8" t="s">
        <v>23</v>
      </c>
      <c r="H37" s="17">
        <v>8.2829999999999995</v>
      </c>
      <c r="I37" s="8">
        <v>1</v>
      </c>
      <c r="J37" s="17">
        <v>0</v>
      </c>
      <c r="K37" s="9">
        <f t="shared" si="1"/>
        <v>0</v>
      </c>
      <c r="L37" s="17" t="s">
        <v>113</v>
      </c>
      <c r="M37" s="8" t="s">
        <v>42</v>
      </c>
      <c r="N37" s="8" t="s">
        <v>26</v>
      </c>
      <c r="O37" s="8">
        <v>0</v>
      </c>
    </row>
    <row r="38" spans="1:15" ht="47.25" customHeight="1" x14ac:dyDescent="0.25">
      <c r="A38" s="24" t="s">
        <v>99</v>
      </c>
      <c r="B38" s="16">
        <v>29</v>
      </c>
      <c r="C38" s="8" t="s">
        <v>19</v>
      </c>
      <c r="D38" s="8" t="s">
        <v>20</v>
      </c>
      <c r="E38" s="17" t="s">
        <v>114</v>
      </c>
      <c r="F38" s="17" t="s">
        <v>115</v>
      </c>
      <c r="G38" s="17" t="s">
        <v>23</v>
      </c>
      <c r="H38" s="17">
        <v>3.5329999999999999</v>
      </c>
      <c r="I38" s="8">
        <v>1</v>
      </c>
      <c r="J38" s="17">
        <v>871.7</v>
      </c>
      <c r="K38" s="9">
        <f t="shared" ref="K38" si="2">H38*J38</f>
        <v>3079.7161000000001</v>
      </c>
      <c r="L38" s="17" t="s">
        <v>120</v>
      </c>
      <c r="M38" s="8" t="s">
        <v>42</v>
      </c>
      <c r="N38" s="8" t="s">
        <v>26</v>
      </c>
      <c r="O38" s="8">
        <v>0</v>
      </c>
    </row>
    <row r="39" spans="1:15" ht="47.25" customHeight="1" x14ac:dyDescent="0.25">
      <c r="A39" s="25"/>
      <c r="B39" s="16">
        <v>30</v>
      </c>
      <c r="C39" s="8" t="s">
        <v>19</v>
      </c>
      <c r="D39" s="8" t="s">
        <v>20</v>
      </c>
      <c r="E39" s="17" t="s">
        <v>116</v>
      </c>
      <c r="F39" s="17" t="s">
        <v>117</v>
      </c>
      <c r="G39" s="17" t="s">
        <v>23</v>
      </c>
      <c r="H39" s="17">
        <v>1.716</v>
      </c>
      <c r="I39" s="8">
        <v>1</v>
      </c>
      <c r="J39" s="17">
        <v>1167.8</v>
      </c>
      <c r="K39" s="9">
        <f>H39*J39</f>
        <v>2003.9448</v>
      </c>
      <c r="L39" s="17" t="s">
        <v>121</v>
      </c>
      <c r="M39" s="8" t="s">
        <v>42</v>
      </c>
      <c r="N39" s="8" t="s">
        <v>26</v>
      </c>
      <c r="O39" s="8">
        <v>0</v>
      </c>
    </row>
    <row r="40" spans="1:15" ht="47.25" customHeight="1" x14ac:dyDescent="0.25">
      <c r="A40" s="26"/>
      <c r="B40" s="16">
        <v>31</v>
      </c>
      <c r="C40" s="8" t="s">
        <v>19</v>
      </c>
      <c r="D40" s="8" t="s">
        <v>20</v>
      </c>
      <c r="E40" s="17" t="s">
        <v>118</v>
      </c>
      <c r="F40" s="17" t="s">
        <v>119</v>
      </c>
      <c r="G40" s="17" t="s">
        <v>23</v>
      </c>
      <c r="H40" s="17">
        <v>0.73299999999999998</v>
      </c>
      <c r="I40" s="8">
        <v>1</v>
      </c>
      <c r="J40" s="17">
        <v>796.2</v>
      </c>
      <c r="K40" s="9">
        <f>H40*J40</f>
        <v>583.6146</v>
      </c>
      <c r="L40" s="17" t="s">
        <v>122</v>
      </c>
      <c r="M40" s="8" t="s">
        <v>37</v>
      </c>
      <c r="N40" s="8" t="s">
        <v>26</v>
      </c>
      <c r="O40" s="8">
        <v>0</v>
      </c>
    </row>
    <row r="41" spans="1:15" ht="18.75" customHeight="1" x14ac:dyDescent="0.25">
      <c r="A41" s="11" t="s">
        <v>100</v>
      </c>
      <c r="B41" s="27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</row>
    <row r="42" spans="1:15" ht="16.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6.5" customHeight="1" x14ac:dyDescent="0.25">
      <c r="A43" s="18" t="s">
        <v>123</v>
      </c>
      <c r="B43" s="18"/>
      <c r="C43" s="13" t="s">
        <v>91</v>
      </c>
      <c r="D43" s="12"/>
      <c r="E43" s="12"/>
      <c r="F43" s="23" t="s">
        <v>92</v>
      </c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6.5" customHeight="1" x14ac:dyDescent="0.25">
      <c r="A44" s="18" t="s">
        <v>124</v>
      </c>
      <c r="B44" s="18"/>
      <c r="C44" s="13" t="s">
        <v>93</v>
      </c>
      <c r="D44" s="12"/>
      <c r="E44" s="12"/>
      <c r="F44" s="18" t="s">
        <v>97</v>
      </c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6.5" customHeight="1" x14ac:dyDescent="0.25">
      <c r="A45" s="13"/>
      <c r="B45" s="13"/>
      <c r="C45" s="13" t="s">
        <v>94</v>
      </c>
      <c r="D45" s="12"/>
      <c r="E45" s="12"/>
      <c r="F45" s="18" t="s">
        <v>96</v>
      </c>
      <c r="G45" s="18"/>
      <c r="H45" s="18"/>
      <c r="I45" s="18"/>
      <c r="J45" s="18"/>
      <c r="K45" s="18"/>
      <c r="L45" s="18"/>
      <c r="M45" s="18"/>
      <c r="N45" s="18"/>
      <c r="O45" s="18"/>
    </row>
  </sheetData>
  <mergeCells count="18">
    <mergeCell ref="B9:O9"/>
    <mergeCell ref="A1:O1"/>
    <mergeCell ref="B4:O4"/>
    <mergeCell ref="B5:O5"/>
    <mergeCell ref="A6:A7"/>
    <mergeCell ref="B8:O8"/>
    <mergeCell ref="F44:O44"/>
    <mergeCell ref="F45:O45"/>
    <mergeCell ref="B10:O10"/>
    <mergeCell ref="A11:A23"/>
    <mergeCell ref="A24:A29"/>
    <mergeCell ref="B30:O30"/>
    <mergeCell ref="A43:B43"/>
    <mergeCell ref="F43:O43"/>
    <mergeCell ref="A31:A37"/>
    <mergeCell ref="A38:A40"/>
    <mergeCell ref="B41:O41"/>
    <mergeCell ref="A44:B44"/>
  </mergeCells>
  <pageMargins left="0.51181102362204722" right="0.39370078740157483" top="0.39370078740157483" bottom="0.3937007874015748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2019-02-19T02:23:30Z</dcterms:modified>
</cp:coreProperties>
</file>