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Лист1" sheetId="1" r:id="rId1"/>
  </sheets>
  <definedNames>
    <definedName name="_xlnm.Print_Area" localSheetId="0">'Лист1'!$A$1:$O$33</definedName>
  </definedNames>
  <calcPr fullCalcOnLoad="1" refMode="R1C1"/>
</workbook>
</file>

<file path=xl/sharedStrings.xml><?xml version="1.0" encoding="utf-8"?>
<sst xmlns="http://schemas.openxmlformats.org/spreadsheetml/2006/main" count="79" uniqueCount="59">
  <si>
    <t>Месяц</t>
  </si>
  <si>
    <t>Номер прекращения передачи электрической энергии</t>
  </si>
  <si>
    <t>Наименование объекта электросетевого хозяйства</t>
  </si>
  <si>
    <t>Вид объекта: КЛ, ВЛ, КВЛ, ПС, ТП, РП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</si>
  <si>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</si>
  <si>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</si>
  <si>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</si>
  <si>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</si>
  <si>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</si>
  <si>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</si>
  <si>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Объем недопоставленной в результате отключений электрической энергии, кВтч</t>
  </si>
  <si>
    <t>Номер и дата акта расследования технологического нарушения, записи в оперативном журнале</t>
  </si>
  <si>
    <t>Код технической причины повреждения оборудования</t>
  </si>
  <si>
    <t>Мероприятия по устранению причин отключения</t>
  </si>
  <si>
    <t>Учет в показателях надежности, в т.ч. индикативных показателях надежности (0 - нет, 1 - да) *</t>
  </si>
  <si>
    <t>январь</t>
  </si>
  <si>
    <t xml:space="preserve">Вид </t>
  </si>
  <si>
    <t>П - плановое</t>
  </si>
  <si>
    <t>* Учет в показателях надежности, в т.ч. индикативных показателях надежности:</t>
  </si>
  <si>
    <t>отключения:</t>
  </si>
  <si>
    <t>А - аварийное</t>
  </si>
  <si>
    <t>0 - нет, в случае если отключение вызвано повреждением электрооборудования потребителя, или по его вине (заявке)</t>
  </si>
  <si>
    <t>В - внеплановое</t>
  </si>
  <si>
    <t>1 - да, в случае если отключение связано с повреждением электрооборудования сетевой организации</t>
  </si>
  <si>
    <t xml:space="preserve">                                         недопоставлено эл.энергии,кВч</t>
  </si>
  <si>
    <t>1 кв.</t>
  </si>
  <si>
    <t>2 кв.</t>
  </si>
  <si>
    <t>3 кв.</t>
  </si>
  <si>
    <t>4 кв.</t>
  </si>
  <si>
    <t>Информация об аварийных отключениях электрической энергии, произошедших на объектах ООО "Энергетическая компания "Радиан" за 2021 г.</t>
  </si>
  <si>
    <t>отключений нет</t>
  </si>
  <si>
    <t>февраль</t>
  </si>
  <si>
    <t>март</t>
  </si>
  <si>
    <t>апрель</t>
  </si>
  <si>
    <t>май</t>
  </si>
  <si>
    <t>июнь</t>
  </si>
  <si>
    <t>ПС 110 кВ Западная</t>
  </si>
  <si>
    <t>РП</t>
  </si>
  <si>
    <t>03-45, 2021.06.27</t>
  </si>
  <si>
    <t>05-35, 2021.06.27</t>
  </si>
  <si>
    <t>06-15, 2021.06.27</t>
  </si>
  <si>
    <t>07-10, 2021.06.27</t>
  </si>
  <si>
    <t>В</t>
  </si>
  <si>
    <t>Запись в оперативном журнале от 03-45, 2021.06.27</t>
  </si>
  <si>
    <t>Запись в оперативном журнале от 05-35, 2021.06.27</t>
  </si>
  <si>
    <t>аварийно-восстановительные работы</t>
  </si>
  <si>
    <t>4.2 Механический износ, неудовлетворительная смазка</t>
  </si>
  <si>
    <t>июль</t>
  </si>
  <si>
    <t>08,10 2021.07.16</t>
  </si>
  <si>
    <t>11,20 2021.07.16</t>
  </si>
  <si>
    <t>04,20 2021.07.23</t>
  </si>
  <si>
    <t>09,50 2021.07.23</t>
  </si>
  <si>
    <t>Запись в оперативном журнале от 11-20, 2021.07.16</t>
  </si>
  <si>
    <t>Запись в оперативном журнале от 09-50, 2021.07.23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</si>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</sst>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38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34" fillId="7" borderId="10" xfId="0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27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75" zoomScaleNormal="78" zoomScaleSheetLayoutView="75" zoomScalePageLayoutView="0" workbookViewId="0" topLeftCell="A25">
      <selection activeCell="C5" sqref="C5:O5"/>
    </sheetView>
  </sheetViews>
  <sheetFormatPr defaultColWidth="9.140625" defaultRowHeight="15"/>
  <cols>
    <col min="1" max="1" width="9.00390625" style="1" customWidth="1"/>
    <col min="2" max="2" width="5.421875" style="1" customWidth="1"/>
    <col min="3" max="3" width="17.8515625" style="1" customWidth="1"/>
    <col min="4" max="4" width="6.140625" style="1" customWidth="1"/>
    <col min="5" max="5" width="11.140625" style="1" customWidth="1"/>
    <col min="6" max="6" width="12.140625" style="1" customWidth="1"/>
    <col min="7" max="7" width="7.421875" style="1" customWidth="1"/>
    <col min="8" max="8" width="11.421875" style="1" hidden="1" customWidth="1"/>
    <col min="9" max="9" width="7.421875" style="1" customWidth="1"/>
    <col min="10" max="10" width="11.00390625" style="1" hidden="1" customWidth="1"/>
    <col min="11" max="11" width="8.7109375" style="1" customWidth="1"/>
    <col min="12" max="12" width="26.8515625" style="1" customWidth="1"/>
    <col min="13" max="13" width="24.421875" style="1" customWidth="1"/>
    <col min="14" max="14" width="21.140625" style="1" customWidth="1"/>
    <col min="15" max="15" width="8.140625" style="1" customWidth="1"/>
    <col min="16" max="16384" width="9.140625" style="1" customWidth="1"/>
  </cols>
  <sheetData>
    <row r="1" spans="1:15" ht="25.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9" ht="18">
      <c r="A2" s="2"/>
      <c r="B2" s="3"/>
      <c r="C2" s="3"/>
      <c r="D2" s="3"/>
      <c r="E2" s="3"/>
      <c r="F2" s="4"/>
      <c r="G2" s="4"/>
      <c r="H2" s="4"/>
      <c r="I2" s="4"/>
    </row>
    <row r="3" spans="1:15" ht="336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5" t="s">
        <v>8</v>
      </c>
      <c r="J3" s="8" t="s">
        <v>9</v>
      </c>
      <c r="K3" s="7" t="s">
        <v>10</v>
      </c>
      <c r="L3" s="7" t="s">
        <v>11</v>
      </c>
      <c r="M3" s="7" t="s">
        <v>12</v>
      </c>
      <c r="N3" s="6" t="s">
        <v>13</v>
      </c>
      <c r="O3" s="6" t="s">
        <v>14</v>
      </c>
    </row>
    <row r="4" spans="1:15" ht="34.5" customHeight="1">
      <c r="A4" s="25" t="s">
        <v>15</v>
      </c>
      <c r="B4" s="9"/>
      <c r="C4" s="41" t="s">
        <v>30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34.5" customHeight="1">
      <c r="A5" s="26" t="s">
        <v>31</v>
      </c>
      <c r="B5" s="9"/>
      <c r="C5" s="41" t="s">
        <v>30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34.5" customHeight="1">
      <c r="A6" s="26" t="s">
        <v>32</v>
      </c>
      <c r="B6" s="9"/>
      <c r="C6" s="41" t="s">
        <v>30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34.5" customHeight="1">
      <c r="A7" s="26" t="s">
        <v>33</v>
      </c>
      <c r="B7" s="9"/>
      <c r="C7" s="41" t="s">
        <v>30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15" ht="34.5" customHeight="1">
      <c r="A8" s="26" t="s">
        <v>34</v>
      </c>
      <c r="B8" s="9"/>
      <c r="C8" s="41" t="s">
        <v>30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45" customHeight="1">
      <c r="A9" s="37" t="s">
        <v>35</v>
      </c>
      <c r="B9" s="44"/>
      <c r="C9" s="30" t="s">
        <v>36</v>
      </c>
      <c r="D9" s="35" t="s">
        <v>37</v>
      </c>
      <c r="E9" s="30" t="s">
        <v>38</v>
      </c>
      <c r="F9" s="30" t="s">
        <v>40</v>
      </c>
      <c r="G9" s="37" t="s">
        <v>42</v>
      </c>
      <c r="H9" s="30">
        <v>2.5</v>
      </c>
      <c r="I9" s="33">
        <v>1</v>
      </c>
      <c r="J9" s="30">
        <v>310</v>
      </c>
      <c r="K9" s="9">
        <f>H9*J9</f>
        <v>775</v>
      </c>
      <c r="L9" s="47" t="s">
        <v>43</v>
      </c>
      <c r="M9" s="34" t="s">
        <v>46</v>
      </c>
      <c r="N9" s="29" t="s">
        <v>45</v>
      </c>
      <c r="O9" s="9">
        <v>0</v>
      </c>
    </row>
    <row r="10" spans="1:15" ht="42" customHeight="1">
      <c r="A10" s="38"/>
      <c r="B10" s="44"/>
      <c r="C10" s="30" t="s">
        <v>36</v>
      </c>
      <c r="D10" s="36"/>
      <c r="E10" s="30" t="s">
        <v>39</v>
      </c>
      <c r="F10" s="30" t="s">
        <v>41</v>
      </c>
      <c r="G10" s="38"/>
      <c r="H10" s="30">
        <v>1.583</v>
      </c>
      <c r="I10" s="33">
        <v>1</v>
      </c>
      <c r="J10" s="30">
        <v>240</v>
      </c>
      <c r="K10" s="9">
        <f>H10*J10</f>
        <v>379.92</v>
      </c>
      <c r="L10" s="47" t="s">
        <v>44</v>
      </c>
      <c r="M10" s="34" t="s">
        <v>46</v>
      </c>
      <c r="N10" s="29" t="s">
        <v>45</v>
      </c>
      <c r="O10" s="9">
        <v>0</v>
      </c>
    </row>
    <row r="11" spans="1:15" ht="42" customHeight="1">
      <c r="A11" s="37" t="s">
        <v>47</v>
      </c>
      <c r="B11" s="44"/>
      <c r="C11" s="30" t="s">
        <v>36</v>
      </c>
      <c r="D11" s="35" t="s">
        <v>37</v>
      </c>
      <c r="E11" s="46" t="s">
        <v>48</v>
      </c>
      <c r="F11" s="46" t="s">
        <v>49</v>
      </c>
      <c r="G11" s="37" t="s">
        <v>42</v>
      </c>
      <c r="H11" s="30">
        <v>3.166</v>
      </c>
      <c r="I11" s="33">
        <v>1</v>
      </c>
      <c r="J11" s="30">
        <v>6</v>
      </c>
      <c r="K11" s="32">
        <f>H11*J11</f>
        <v>18.996</v>
      </c>
      <c r="L11" s="45" t="s">
        <v>52</v>
      </c>
      <c r="M11" s="34" t="s">
        <v>46</v>
      </c>
      <c r="N11" s="29" t="s">
        <v>45</v>
      </c>
      <c r="O11" s="32">
        <v>0</v>
      </c>
    </row>
    <row r="12" spans="1:15" ht="42" customHeight="1">
      <c r="A12" s="38"/>
      <c r="B12" s="44"/>
      <c r="C12" s="30" t="s">
        <v>36</v>
      </c>
      <c r="D12" s="36"/>
      <c r="E12" s="46" t="s">
        <v>50</v>
      </c>
      <c r="F12" s="46" t="s">
        <v>51</v>
      </c>
      <c r="G12" s="38"/>
      <c r="H12" s="30">
        <v>5.5</v>
      </c>
      <c r="I12" s="33">
        <v>1</v>
      </c>
      <c r="J12" s="30">
        <v>2.2</v>
      </c>
      <c r="K12" s="32">
        <f>H12*J12</f>
        <v>12.100000000000001</v>
      </c>
      <c r="L12" s="45" t="s">
        <v>53</v>
      </c>
      <c r="M12" s="34" t="s">
        <v>46</v>
      </c>
      <c r="N12" s="29" t="s">
        <v>45</v>
      </c>
      <c r="O12" s="32">
        <v>0</v>
      </c>
    </row>
    <row r="13" spans="1:15" ht="42" customHeight="1">
      <c r="A13" s="31" t="s">
        <v>54</v>
      </c>
      <c r="B13" s="32"/>
      <c r="C13" s="41" t="s">
        <v>30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1:15" ht="42" customHeight="1">
      <c r="A14" s="31" t="s">
        <v>55</v>
      </c>
      <c r="B14" s="32"/>
      <c r="C14" s="41" t="s">
        <v>30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5" ht="34.5" customHeight="1">
      <c r="A15" s="31" t="s">
        <v>56</v>
      </c>
      <c r="B15" s="32"/>
      <c r="C15" s="41" t="s">
        <v>30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1:15" ht="34.5" customHeight="1">
      <c r="A16" s="31" t="s">
        <v>57</v>
      </c>
      <c r="B16" s="32"/>
      <c r="C16" s="41" t="s">
        <v>30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1:15" ht="34.5" customHeight="1">
      <c r="A17" s="26" t="s">
        <v>58</v>
      </c>
      <c r="B17" s="32"/>
      <c r="C17" s="41" t="s">
        <v>30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5" ht="34.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1" ht="29.25" customHeight="1" hidden="1">
      <c r="A19" s="22"/>
      <c r="B19" s="18"/>
      <c r="C19" s="40" t="s">
        <v>24</v>
      </c>
      <c r="D19" s="40"/>
      <c r="E19" s="40"/>
      <c r="F19" s="40"/>
      <c r="G19" s="15"/>
      <c r="H19" s="24">
        <f>SUM(H21:H24)</f>
        <v>1186.016</v>
      </c>
      <c r="I19" s="16">
        <f>SUM(I21:I24)</f>
        <v>0</v>
      </c>
      <c r="J19" s="14">
        <f>SUM(J21:J24)</f>
        <v>1186.016</v>
      </c>
      <c r="K19" s="14">
        <f>SUM(K21:K24)</f>
        <v>1186</v>
      </c>
    </row>
    <row r="20" spans="1:13" ht="8.25" customHeight="1" hidden="1">
      <c r="A20" s="22"/>
      <c r="B20" s="18"/>
      <c r="E20" s="10"/>
      <c r="F20" s="10"/>
      <c r="G20" s="10"/>
      <c r="H20" s="10"/>
      <c r="I20" s="10"/>
      <c r="L20" s="18"/>
      <c r="M20" s="18"/>
    </row>
    <row r="21" spans="1:13" ht="21" customHeight="1" hidden="1">
      <c r="A21" s="22"/>
      <c r="B21" s="18"/>
      <c r="F21" s="11"/>
      <c r="G21" s="11" t="s">
        <v>25</v>
      </c>
      <c r="H21" s="12">
        <v>0</v>
      </c>
      <c r="I21" s="13">
        <f>SUM(I4:I4)</f>
        <v>0</v>
      </c>
      <c r="J21" s="12">
        <v>0</v>
      </c>
      <c r="K21" s="12">
        <f>SUM(K4:K4)</f>
        <v>0</v>
      </c>
      <c r="L21" s="18"/>
      <c r="M21" s="18"/>
    </row>
    <row r="22" spans="1:13" ht="21" customHeight="1" hidden="1">
      <c r="A22" s="22"/>
      <c r="B22" s="18"/>
      <c r="F22" s="19"/>
      <c r="G22" s="19" t="s">
        <v>26</v>
      </c>
      <c r="H22" s="23">
        <f>K9+K10</f>
        <v>1154.92</v>
      </c>
      <c r="I22" s="13">
        <f>SUM(I5:I5)</f>
        <v>0</v>
      </c>
      <c r="J22" s="20">
        <f>H22</f>
        <v>1154.92</v>
      </c>
      <c r="K22" s="20">
        <v>1155</v>
      </c>
      <c r="L22" s="18"/>
      <c r="M22" s="18"/>
    </row>
    <row r="23" spans="1:13" ht="21" customHeight="1" hidden="1">
      <c r="A23" s="22"/>
      <c r="B23" s="18"/>
      <c r="F23" s="11"/>
      <c r="G23" s="11" t="s">
        <v>27</v>
      </c>
      <c r="H23" s="17">
        <f>K11+K12</f>
        <v>31.096</v>
      </c>
      <c r="I23" s="13">
        <f>SUM(I6:I6)</f>
        <v>0</v>
      </c>
      <c r="J23" s="20">
        <f>H23</f>
        <v>31.096</v>
      </c>
      <c r="K23" s="20">
        <v>31</v>
      </c>
      <c r="L23" s="18"/>
      <c r="M23" s="18"/>
    </row>
    <row r="24" spans="1:13" ht="21" customHeight="1" hidden="1">
      <c r="A24" s="22"/>
      <c r="B24" s="18"/>
      <c r="F24" s="11"/>
      <c r="G24" s="11" t="s">
        <v>28</v>
      </c>
      <c r="H24" s="21">
        <v>0</v>
      </c>
      <c r="I24" s="13">
        <f>SUM(I7:I7)</f>
        <v>0</v>
      </c>
      <c r="J24" s="21">
        <v>0</v>
      </c>
      <c r="K24" s="21">
        <v>0</v>
      </c>
      <c r="L24" s="18"/>
      <c r="M24" s="18"/>
    </row>
    <row r="25" spans="1:13" ht="28.5" customHeight="1">
      <c r="A25" s="22"/>
      <c r="B25" s="18"/>
      <c r="C25" s="1" t="s">
        <v>16</v>
      </c>
      <c r="L25" s="18"/>
      <c r="M25" s="18"/>
    </row>
    <row r="26" spans="1:5" ht="14.25">
      <c r="A26" s="22"/>
      <c r="B26" s="18"/>
      <c r="C26" s="1" t="s">
        <v>19</v>
      </c>
      <c r="E26" s="1" t="s">
        <v>17</v>
      </c>
    </row>
    <row r="27" spans="1:5" ht="14.25">
      <c r="A27" s="22"/>
      <c r="B27" s="18"/>
      <c r="E27" s="1" t="s">
        <v>20</v>
      </c>
    </row>
    <row r="28" spans="1:5" ht="14.25">
      <c r="A28" s="22"/>
      <c r="B28" s="18"/>
      <c r="E28" s="1" t="s">
        <v>22</v>
      </c>
    </row>
    <row r="29" spans="1:2" ht="14.25">
      <c r="A29" s="22"/>
      <c r="B29" s="18"/>
    </row>
    <row r="30" spans="1:4" ht="14.25">
      <c r="A30" s="22"/>
      <c r="B30" s="18"/>
      <c r="D30" s="1" t="s">
        <v>18</v>
      </c>
    </row>
    <row r="31" spans="1:4" ht="14.25">
      <c r="A31" s="22"/>
      <c r="B31" s="18"/>
      <c r="D31" s="1" t="s">
        <v>21</v>
      </c>
    </row>
    <row r="32" spans="1:4" ht="14.25">
      <c r="A32" s="22"/>
      <c r="B32" s="18"/>
      <c r="D32" s="1" t="s">
        <v>23</v>
      </c>
    </row>
    <row r="33" spans="1:2" ht="27.75" customHeight="1">
      <c r="A33" s="22"/>
      <c r="B33" s="22"/>
    </row>
    <row r="34" ht="43.5" customHeight="1"/>
  </sheetData>
  <sheetProtection/>
  <mergeCells count="20">
    <mergeCell ref="C14:O14"/>
    <mergeCell ref="C15:O15"/>
    <mergeCell ref="C17:O17"/>
    <mergeCell ref="C16:O16"/>
    <mergeCell ref="B9:B10"/>
    <mergeCell ref="A11:A12"/>
    <mergeCell ref="B11:B12"/>
    <mergeCell ref="D11:D12"/>
    <mergeCell ref="G11:G12"/>
    <mergeCell ref="C13:O13"/>
    <mergeCell ref="D9:D10"/>
    <mergeCell ref="G9:G10"/>
    <mergeCell ref="A1:O1"/>
    <mergeCell ref="C19:F19"/>
    <mergeCell ref="C4:O4"/>
    <mergeCell ref="C5:O5"/>
    <mergeCell ref="C6:O6"/>
    <mergeCell ref="C7:O7"/>
    <mergeCell ref="C8:O8"/>
    <mergeCell ref="A9:A10"/>
  </mergeCells>
  <printOptions/>
  <pageMargins left="0.11811023622047245" right="0.31496062992125984" top="0.15748031496062992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2022-05-30T09:17:22Z</dcterms:modified>
  <cp:category/>
  <cp:version/>
  <cp:contentType/>
  <cp:contentStatus/>
</cp:coreProperties>
</file>