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Энергетическая компания\Общая\раскрытие информации\Аварийные отключения\ЭК\"/>
    </mc:Choice>
  </mc:AlternateContent>
  <xr:revisionPtr revIDLastSave="0" documentId="13_ncr:1_{79E94A6E-C567-43CA-8ECD-1AF7BD8EC41C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Отчет" sheetId="1" r:id="rId1"/>
    <sheet name="Лист2" sheetId="2" state="hidden" r:id="rId2"/>
  </sheets>
  <definedNames>
    <definedName name="M">Лист2!$B$2:$B$13</definedName>
    <definedName name="_xlnm.Print_Area" localSheetId="0">Отчет!$A$1:$R$113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4" i="1" l="1"/>
  <c r="E103" i="1"/>
  <c r="M96" i="1"/>
  <c r="M97" i="1"/>
  <c r="M98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79" i="1"/>
  <c r="M80" i="1"/>
  <c r="M70" i="1"/>
  <c r="M71" i="1"/>
  <c r="M72" i="1"/>
  <c r="M73" i="1"/>
  <c r="M74" i="1"/>
  <c r="M75" i="1"/>
  <c r="M76" i="1"/>
  <c r="M77" i="1"/>
  <c r="M78" i="1"/>
  <c r="M64" i="1"/>
  <c r="M65" i="1"/>
  <c r="M66" i="1"/>
  <c r="M67" i="1"/>
  <c r="M68" i="1"/>
  <c r="M69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5" i="1"/>
  <c r="M26" i="1"/>
  <c r="M27" i="1"/>
  <c r="M28" i="1"/>
  <c r="M29" i="1"/>
  <c r="M30" i="1"/>
  <c r="E102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10" i="1" l="1"/>
  <c r="E101" i="1" s="1"/>
</calcChain>
</file>

<file path=xl/sharedStrings.xml><?xml version="1.0" encoding="utf-8"?>
<sst xmlns="http://schemas.openxmlformats.org/spreadsheetml/2006/main" count="1041" uniqueCount="419">
  <si>
    <t>август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</si>
  <si>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</si>
  <si>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</si>
  <si>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>Наименование структурной единицы сетевой организации</t>
  </si>
  <si>
    <t>Вид объекта: КЛ, ВЛ, ПС, ТП, РП, КВЛ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</si>
  <si>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</si>
  <si>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</si>
  <si>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</si>
  <si>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</si>
  <si>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</si>
  <si>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</si>
  <si>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</si>
  <si>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</si>
  <si>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</si>
  <si>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</si>
  <si>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ПС 110 кВ Западная</t>
  </si>
  <si>
    <t>РП</t>
  </si>
  <si>
    <t>6 (6,3)</t>
  </si>
  <si>
    <t>В</t>
  </si>
  <si>
    <t>3.4.9.3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</si>
  <si>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</si>
  <si>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</si>
  <si>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</si>
  <si>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</si>
  <si>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</si>
  <si>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</si>
  <si>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</si>
  <si>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</si>
  <si>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</si>
  <si>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</si>
  <si>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</si>
  <si>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В-21</t>
  </si>
  <si>
    <t>05-10, 2022.04.27</t>
  </si>
  <si>
    <t>06-00, 2022.04.27</t>
  </si>
  <si>
    <t>Запись в оперативном журнале от 05-10, 2022.04.27</t>
  </si>
  <si>
    <t>АУЭС</t>
  </si>
  <si>
    <t>В-15</t>
  </si>
  <si>
    <t>13-43, 2022.04.01</t>
  </si>
  <si>
    <t>14-25, 2022.04.01</t>
  </si>
  <si>
    <t>запись в операт. журнале 13-43, 2022.04.01</t>
  </si>
  <si>
    <t>В-3</t>
  </si>
  <si>
    <t>В-4</t>
  </si>
  <si>
    <t>ВЛ</t>
  </si>
  <si>
    <t>Р-1 УПС-5 Р-6 УПС-3</t>
  </si>
  <si>
    <t>17-34, 2022.04.01</t>
  </si>
  <si>
    <t>09-48, 2022.04.02</t>
  </si>
  <si>
    <t>запись в операт. журнале 17-34, 2022.04.01</t>
  </si>
  <si>
    <t>09-20, 2022.04.06</t>
  </si>
  <si>
    <t>12-50, 2022.04.06</t>
  </si>
  <si>
    <t>запись в операт. журнале 09-20, 2022.04.06</t>
  </si>
  <si>
    <t>В-20</t>
  </si>
  <si>
    <t>22-16, 2022.04.07</t>
  </si>
  <si>
    <t>23-23, 2022.04.07</t>
  </si>
  <si>
    <t>запись в операт. журнале 22-16, 2022.04.07</t>
  </si>
  <si>
    <t>ЛР-42</t>
  </si>
  <si>
    <t>10 (10,5)</t>
  </si>
  <si>
    <t>20-20, 2022.04.16</t>
  </si>
  <si>
    <t>17-40, 2022.04.17</t>
  </si>
  <si>
    <t>запись в операт. журнале 09-20, 2022.04.16</t>
  </si>
  <si>
    <t>В-4            ПС-3(ЦЭС)</t>
  </si>
  <si>
    <t>17-09, 2022.04.17</t>
  </si>
  <si>
    <t>17-45, 2022.04.17</t>
  </si>
  <si>
    <t>запись в операт. журнале 17-09, 2022.04.17</t>
  </si>
  <si>
    <t>3.4.9.1</t>
  </si>
  <si>
    <t xml:space="preserve"> В-8       УПС-3</t>
  </si>
  <si>
    <t>14-20, 2022.04.21</t>
  </si>
  <si>
    <t>14-47, 2022.04.21</t>
  </si>
  <si>
    <t>запись в операт. журнале 14-20, 2022.04.21</t>
  </si>
  <si>
    <t xml:space="preserve"> В-15       УПС-11</t>
  </si>
  <si>
    <t>11-13, 2022.04.23</t>
  </si>
  <si>
    <t>11-53, 2022.04.23</t>
  </si>
  <si>
    <t>запись в операт. журнале 11-13, 2022.04.23</t>
  </si>
  <si>
    <t>3.4.12.</t>
  </si>
  <si>
    <t xml:space="preserve"> В-9       УПС-3</t>
  </si>
  <si>
    <t>17-04, 2022.04.23</t>
  </si>
  <si>
    <t>17-32, 2022.04.23</t>
  </si>
  <si>
    <t>запись в операт. журнале 17-04, 2022.04.23</t>
  </si>
  <si>
    <t xml:space="preserve"> В-3         ПП-24</t>
  </si>
  <si>
    <t>15-35, 2022.04.24</t>
  </si>
  <si>
    <t>15-55, 2022.04.24</t>
  </si>
  <si>
    <t>запись в операт. журнале 15-35, 2022.04.24</t>
  </si>
  <si>
    <t>3.4.8.</t>
  </si>
  <si>
    <t>12-35, 2022.04.28</t>
  </si>
  <si>
    <t>12-50, 2022.04.28</t>
  </si>
  <si>
    <t>запись в операт. журнале 12-35, 2022.04.28</t>
  </si>
  <si>
    <t>ВМ       якно-7</t>
  </si>
  <si>
    <t>10-45, 2022.04.28</t>
  </si>
  <si>
    <t>11-25, 2022.04.28</t>
  </si>
  <si>
    <t>запись в операт. журнале 10-45, 2022.04.28</t>
  </si>
  <si>
    <t>Информация об аварийных отключениях электрической энергии, произошедших на объектах ООО "Энергетическая компания "Радиан" за 2022 г.</t>
  </si>
  <si>
    <t>Месяц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</si>
  <si>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</si>
  <si>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Объем недопоставленной в результате отключений электрической энергии, кВтч</t>
  </si>
  <si>
    <t>Мероприятия по устранению причин отключения</t>
  </si>
  <si>
    <t>отключений нет</t>
  </si>
  <si>
    <t>4.12 Нарушение электрической изоляции</t>
  </si>
  <si>
    <t>4.2 Механический износ, неудовлетворительная смазка</t>
  </si>
  <si>
    <t>4.14. Механическое разрушение (повреждение), деформация, перекос</t>
  </si>
  <si>
    <t>4.4 Внешнее механическое воздействие</t>
  </si>
  <si>
    <t>4.4. Внешнее механическое воздействие</t>
  </si>
  <si>
    <t>4.21. Невыявленные причины</t>
  </si>
  <si>
    <t>4.13. Нарушение электрического контакта, размыкание, обрыв цепи</t>
  </si>
  <si>
    <t>аварийно-восстановительные работы</t>
  </si>
  <si>
    <t xml:space="preserve">Вид </t>
  </si>
  <si>
    <t>отключения:</t>
  </si>
  <si>
    <t>П - плановое</t>
  </si>
  <si>
    <t>А - аварийное</t>
  </si>
  <si>
    <t>В - внеплановое</t>
  </si>
  <si>
    <t>* Учет в показателях надежности, в т.ч. индикативных показателях надежности:</t>
  </si>
  <si>
    <t>0 - нет, в случае если отключение вызвано повреждением электрооборудования потребителя, или по его вине (заявке)</t>
  </si>
  <si>
    <t>1 - да, в случае если отключение связано с повреждением электрооборудования сетевой организации</t>
  </si>
  <si>
    <t>недопоставлено эл.энергии,кВч</t>
  </si>
  <si>
    <t>1 кв</t>
  </si>
  <si>
    <t xml:space="preserve">2 кв </t>
  </si>
  <si>
    <t>3 кв</t>
  </si>
  <si>
    <t>4 кв</t>
  </si>
  <si>
    <t>год</t>
  </si>
  <si>
    <t>ПС</t>
  </si>
  <si>
    <t>ф. "ЖБК-5" яч.4 УПС-5</t>
  </si>
  <si>
    <t>ф. "ЖБК-5" яч.4 УПС-6</t>
  </si>
  <si>
    <t>ф. "Связь 1-11"</t>
  </si>
  <si>
    <t>ф. "ОГМ", яч. 9 УПС-3</t>
  </si>
  <si>
    <t>Ф. "Соцгород", ЯКНО-33</t>
  </si>
  <si>
    <t>12-05, 2022.05.04</t>
  </si>
  <si>
    <t>13-55, 2022.05.04</t>
  </si>
  <si>
    <t>10-05, 2022.05.06</t>
  </si>
  <si>
    <t>17-10, 2022.05.06</t>
  </si>
  <si>
    <t>14-05, 2022.05.06</t>
  </si>
  <si>
    <t>22-30, 2022.05.06</t>
  </si>
  <si>
    <t>15-30, 2022.05.26</t>
  </si>
  <si>
    <t>18-00, 2022.05.26</t>
  </si>
  <si>
    <t>05-07, 2022.05.12</t>
  </si>
  <si>
    <t>06-03, 2022.05.12</t>
  </si>
  <si>
    <t>14-05, 2022.05.20</t>
  </si>
  <si>
    <t>15-22, 2022.05.20</t>
  </si>
  <si>
    <t>П</t>
  </si>
  <si>
    <t>Запись в оперативном журнале от 12-05, 2022.05.04</t>
  </si>
  <si>
    <t>Запись в оперативном журнале от 10-05, 2022.05.06</t>
  </si>
  <si>
    <t>Запись в оперативном журнале от 14-05, 2022.05.06</t>
  </si>
  <si>
    <t>Запись в оперативном журнале от 04-50, 2022.06.10</t>
  </si>
  <si>
    <t>Запись в оперативном журнале от 05-07, 2022.05.12</t>
  </si>
  <si>
    <t>Запись в оперативном журнале от 14-05, 2022.05.20</t>
  </si>
  <si>
    <t>4.9 Взрыв, загорание, пожар</t>
  </si>
  <si>
    <t>В-60</t>
  </si>
  <si>
    <t>В-1</t>
  </si>
  <si>
    <t>В-14  упс-3</t>
  </si>
  <si>
    <t>В-1     ПП-27</t>
  </si>
  <si>
    <t>В-35</t>
  </si>
  <si>
    <t>В-6    УПС-5</t>
  </si>
  <si>
    <t>В-5    УПС-5</t>
  </si>
  <si>
    <t>В-40</t>
  </si>
  <si>
    <t xml:space="preserve"> В-7      </t>
  </si>
  <si>
    <t>В-33</t>
  </si>
  <si>
    <t>В-2</t>
  </si>
  <si>
    <t>В-24</t>
  </si>
  <si>
    <t>В-6</t>
  </si>
  <si>
    <t>05-10, 2022.06.01</t>
  </si>
  <si>
    <t>06-10, 2022.06.01</t>
  </si>
  <si>
    <t>03-00, 2022.06.06</t>
  </si>
  <si>
    <t>03-20, 2022.06.06</t>
  </si>
  <si>
    <t>16-30, 2022.06.01</t>
  </si>
  <si>
    <t>18-05, 2022.06.01</t>
  </si>
  <si>
    <t>10-25, 2022.06.02</t>
  </si>
  <si>
    <t>12-25, 2022.06.02</t>
  </si>
  <si>
    <t>02-25, 2022.06.03</t>
  </si>
  <si>
    <t>14-25, 2022.06.03</t>
  </si>
  <si>
    <t>10-15, 2022.06.03</t>
  </si>
  <si>
    <t>12-15, 2022.06.03</t>
  </si>
  <si>
    <t>04-50, 2022.06.10</t>
  </si>
  <si>
    <t>05-50, 2022.06.10</t>
  </si>
  <si>
    <t>06-10, 2022.06.10</t>
  </si>
  <si>
    <t>06-50, 2022.06.10</t>
  </si>
  <si>
    <t>09-35, 2022.06.11</t>
  </si>
  <si>
    <t>18-35, 2022.06.11</t>
  </si>
  <si>
    <t>18-35, 2022.06.15</t>
  </si>
  <si>
    <t>19-05, 2022.06.15</t>
  </si>
  <si>
    <t>13-10, 2022.06.25</t>
  </si>
  <si>
    <t>18-20, 2022.06.25</t>
  </si>
  <si>
    <t>17-10, 2022.06.25</t>
  </si>
  <si>
    <t>15-35, 2022.06.27</t>
  </si>
  <si>
    <t>19-15, 2022.06.27</t>
  </si>
  <si>
    <t>06-45, 2022.06.29</t>
  </si>
  <si>
    <t>09-25, 2022.06.29</t>
  </si>
  <si>
    <t>02-35, 2022.06.30</t>
  </si>
  <si>
    <t>03-20, 2022.06.30</t>
  </si>
  <si>
    <t>Запись в оперативном журнале от 05-10, 2022.06.01</t>
  </si>
  <si>
    <t>Запись в оперативном журнале от 03-00, 2022.06.06</t>
  </si>
  <si>
    <t>Запись в оперативном журнале от 16-30, 2022.06.01</t>
  </si>
  <si>
    <t>Запись в оперативном журнале от 10-25, 2022.06.02</t>
  </si>
  <si>
    <t>Запись в оперативном журнале от 02-25, 2022.06.03</t>
  </si>
  <si>
    <t>Запись в оперативном журнале от 10-15, 2022.06.03</t>
  </si>
  <si>
    <t>3.4.8.5</t>
  </si>
  <si>
    <t>Запись в оперативном журнале от 06-10, 2022.06.10</t>
  </si>
  <si>
    <t>Запись в оперативном журнале от 09-35, 2022.06.11</t>
  </si>
  <si>
    <t>Запись в оперативном журнале от 18-35, 2022.06.15</t>
  </si>
  <si>
    <t>3.4.14.</t>
  </si>
  <si>
    <t>Запись в оперативном журнале от 13-10, 2022.06.25</t>
  </si>
  <si>
    <t>Запись в оперативном журнале от 15-35, 2022.06.27</t>
  </si>
  <si>
    <t>Запись в оперативном журнале от 06-45, 2022.06.29</t>
  </si>
  <si>
    <t>Запись в оперативном журнале от 02-35, 2022.06.30</t>
  </si>
  <si>
    <t>4.12. Нарушение электрической изоляции</t>
  </si>
  <si>
    <t>4.18 Дефект сварного соединения (шва)</t>
  </si>
  <si>
    <t>В-35 УПС-11</t>
  </si>
  <si>
    <t>В-14  УПС-3</t>
  </si>
  <si>
    <t>В-4   УПС-5</t>
  </si>
  <si>
    <t>В-7   УПС-16</t>
  </si>
  <si>
    <t>В-6      УПС-5</t>
  </si>
  <si>
    <t>В-6   УПС-5</t>
  </si>
  <si>
    <t>ЛР-97-ЛР-91</t>
  </si>
  <si>
    <t>ЛР-75-ЛР-91</t>
  </si>
  <si>
    <t>В-35 УПС-5</t>
  </si>
  <si>
    <t>В-3     УПС-3</t>
  </si>
  <si>
    <t>КЛ</t>
  </si>
  <si>
    <t>13-33, 2022.07.01</t>
  </si>
  <si>
    <t>14-35, 2022.07.01</t>
  </si>
  <si>
    <t>18-40, 2022.07.02</t>
  </si>
  <si>
    <t>19-33, 2022.07.02</t>
  </si>
  <si>
    <t>19-02, 2022.07.02</t>
  </si>
  <si>
    <t>19-48, 2022.07.02</t>
  </si>
  <si>
    <t>21-40, 2022.07.02</t>
  </si>
  <si>
    <t>0-40, 2022.07.03</t>
  </si>
  <si>
    <t>22-30, 2022.07.02</t>
  </si>
  <si>
    <t>02-15, 2022.07.03</t>
  </si>
  <si>
    <t>10-37, 2022.07.03</t>
  </si>
  <si>
    <t>14-05, 2022.07.03</t>
  </si>
  <si>
    <t>12-37, 2022.07.03</t>
  </si>
  <si>
    <t>16-48, 2022.07.03</t>
  </si>
  <si>
    <t>23-23, 2022.07.04</t>
  </si>
  <si>
    <t>01-27, 2022.07.05</t>
  </si>
  <si>
    <t>13-50, 2022.07.06</t>
  </si>
  <si>
    <t>16-07, 2022.07.06</t>
  </si>
  <si>
    <t>09-35, 2022,07,07</t>
  </si>
  <si>
    <t>16-30, 2022.07.07</t>
  </si>
  <si>
    <t>9-20, 2022.07.08</t>
  </si>
  <si>
    <t>11-00, 2022.07.08</t>
  </si>
  <si>
    <t>18-30, 2022.07.09</t>
  </si>
  <si>
    <t>19-30, 2022.07.09</t>
  </si>
  <si>
    <t>9-30, 2022.07.10</t>
  </si>
  <si>
    <t>9-47, 2022.07.10</t>
  </si>
  <si>
    <t>21-09, 2022.07.10</t>
  </si>
  <si>
    <t>22-06, 2022.07.10</t>
  </si>
  <si>
    <t>9-16, 2022.07.13</t>
  </si>
  <si>
    <t>16-25, 2022.07.13</t>
  </si>
  <si>
    <t>10-37, 2022.07.18</t>
  </si>
  <si>
    <t>16-00, 2022.07.18</t>
  </si>
  <si>
    <t>16-20, 2022.07.20</t>
  </si>
  <si>
    <t>17-20, 2022.07.20</t>
  </si>
  <si>
    <t>15-55, 2022.07.23</t>
  </si>
  <si>
    <t>16-30, 2022.07.23</t>
  </si>
  <si>
    <t>6 (6.3)</t>
  </si>
  <si>
    <t>10 (10.5)</t>
  </si>
  <si>
    <t>Запись в оперативном журнале от13-33, 2022.07.01</t>
  </si>
  <si>
    <t>Запись в оперативном журнале  от 18-40, 2022.07.02</t>
  </si>
  <si>
    <t>3.4.12.3</t>
  </si>
  <si>
    <t>Запись в оперативном журнале  от 19-02, 2022.07.02</t>
  </si>
  <si>
    <t>Запись в оперативном журнале  от 21-40, 2022.07.02</t>
  </si>
  <si>
    <t>Запись в оперативном журнале  от 22-30, 2022.07.02</t>
  </si>
  <si>
    <t>Запись в оперативном журнале  от 10-37, 2022.07.03</t>
  </si>
  <si>
    <t>Запись в оперативном журнале  от 12-37, 2022.07.03</t>
  </si>
  <si>
    <t>Запись в оперативном журнале  от 23-23, 2022.07.04</t>
  </si>
  <si>
    <t>Запись в оперативном журнале  от 13-50, 2022.07.06</t>
  </si>
  <si>
    <t>Запись в оперативном журнале  от 9-35, 2022.07.07</t>
  </si>
  <si>
    <t>Запись в оперативном журнале  от 9-20, 2022.07.08</t>
  </si>
  <si>
    <t>Запись в оперативном журнале  от 18-30, 2022.07.09</t>
  </si>
  <si>
    <t>Запись в оперативном журнале  от 9-30, 2022.07.10</t>
  </si>
  <si>
    <t>Запись в оперативном журнале  от 21-09, 2022.07.10</t>
  </si>
  <si>
    <t>Запись в оперативном журнале  от 9-16, 2022.07.13</t>
  </si>
  <si>
    <t>Запись в оперативном журнале  от 10-37, 2022.07.18</t>
  </si>
  <si>
    <t>Запись в оперативном журнале  от 16-20, 2022.07.20</t>
  </si>
  <si>
    <t>3.4.8.4</t>
  </si>
  <si>
    <t>Запись в оперативном журнале  от 15-55, 2022.07.23</t>
  </si>
  <si>
    <t>3.4.14</t>
  </si>
  <si>
    <t>МВ-35 РП-5 ГПП-2</t>
  </si>
  <si>
    <t>ВМ ЯКНО-7</t>
  </si>
  <si>
    <t>ВМ яч.5 УПС-5</t>
  </si>
  <si>
    <t>ВМ яч.2 УПС-4</t>
  </si>
  <si>
    <t xml:space="preserve">ВМ яч.14 УПС-3 </t>
  </si>
  <si>
    <t>ИУЭС</t>
  </si>
  <si>
    <t>ВВ-17 ПС Западная</t>
  </si>
  <si>
    <t>14-05, 2022.08.04</t>
  </si>
  <si>
    <t>16-04, 2022.08.04</t>
  </si>
  <si>
    <t>10-40, 2022.08.09</t>
  </si>
  <si>
    <t>11-00, 2022.08.09</t>
  </si>
  <si>
    <t>18-10, 2022.08.11</t>
  </si>
  <si>
    <t xml:space="preserve">19-50, 2022.08.11 </t>
  </si>
  <si>
    <t>19-40, 2022.08.15</t>
  </si>
  <si>
    <t>19-50, 2022.08.15</t>
  </si>
  <si>
    <t>20-20, 2022.08.15</t>
  </si>
  <si>
    <t xml:space="preserve">20-50, 2022.08.15 </t>
  </si>
  <si>
    <t>110</t>
  </si>
  <si>
    <t>12-20, 2022.08.13</t>
  </si>
  <si>
    <t>12-41, 2022.08.13</t>
  </si>
  <si>
    <t>0,35</t>
  </si>
  <si>
    <t>37</t>
  </si>
  <si>
    <t>27205</t>
  </si>
  <si>
    <t>Запись в оперативном журнале от 14-05 2022.08.04</t>
  </si>
  <si>
    <t>1</t>
  </si>
  <si>
    <t>Запись в оперативном журнале от 10-40 2022.08.09</t>
  </si>
  <si>
    <t>Запись в оперативном журнале от 18-10 2022.08.11</t>
  </si>
  <si>
    <t>Запись в оперативном журнале от 19-40 2022.08.15</t>
  </si>
  <si>
    <t>3.4.12.2</t>
  </si>
  <si>
    <t>Запись в оперативном журнале от 20-20 2022.08.15</t>
  </si>
  <si>
    <t>Запись в оперативном журнале  от 2022.08.13</t>
  </si>
  <si>
    <t>0</t>
  </si>
  <si>
    <t>ВМ яч.6 УПС-3</t>
  </si>
  <si>
    <t>ВМ яч.2 УПС-3</t>
  </si>
  <si>
    <t xml:space="preserve">яч.16 п/с ПРП ЦЭС </t>
  </si>
  <si>
    <t xml:space="preserve">ВМ яч.15 УПС-11 </t>
  </si>
  <si>
    <t xml:space="preserve">ВМ яч.7 УПС-16 </t>
  </si>
  <si>
    <t>ВМ яч-4 УПС-11</t>
  </si>
  <si>
    <t>3В-35 РП-5(ЭП АЭС)</t>
  </si>
  <si>
    <t>ВМ яч.3 УПС-3</t>
  </si>
  <si>
    <t>18-25, 2022.09.03</t>
  </si>
  <si>
    <t>18-40, 2022.09.03</t>
  </si>
  <si>
    <t>15-36, 2022.09.06</t>
  </si>
  <si>
    <t>16-48,  2022.09.06</t>
  </si>
  <si>
    <t>10(10.5)</t>
  </si>
  <si>
    <t>21-35, 2022.09.11</t>
  </si>
  <si>
    <t>22-10, 2022.09.11</t>
  </si>
  <si>
    <t>6(6.3)</t>
  </si>
  <si>
    <t>01-36, 2022.09.13</t>
  </si>
  <si>
    <t>02-00, 2022.09.13</t>
  </si>
  <si>
    <t>09-30, 2022.09.14</t>
  </si>
  <si>
    <t>10-21, 2022.09.14</t>
  </si>
  <si>
    <t>13-17, 2022.09.20</t>
  </si>
  <si>
    <t>15-15, 2022.09.20</t>
  </si>
  <si>
    <t>12-40, 2022.09.21</t>
  </si>
  <si>
    <t>13-50, 2022.09.21</t>
  </si>
  <si>
    <t>15-48, 2022.09.24</t>
  </si>
  <si>
    <t>16-41, 2022.09.24</t>
  </si>
  <si>
    <t>15-15, 2022.09.27</t>
  </si>
  <si>
    <t>16-15 2022.09.27</t>
  </si>
  <si>
    <t>Запись в оперативном журнале от 18-25 2022.09.03</t>
  </si>
  <si>
    <t>3.4.12.2.</t>
  </si>
  <si>
    <t>Запись в оперативном журнале от 15-36 2022.09.06</t>
  </si>
  <si>
    <t>запись в оперативном журнале от 21-35 2022.09.11</t>
  </si>
  <si>
    <t>3.4.9.1.</t>
  </si>
  <si>
    <t>запись в оперативном журнале от 01-36 13.09.2022</t>
  </si>
  <si>
    <t>запись в оперативном журнале от 09-30 14.09.2022</t>
  </si>
  <si>
    <t>Запись в оперативном журнале от 13-17, 2022.09.20</t>
  </si>
  <si>
    <t>3.4.8.3</t>
  </si>
  <si>
    <t>Запись в оперативном журнале от 12-40, 2022.09.20</t>
  </si>
  <si>
    <t>Запись в оперативном журнале от 15-38, 2022.09.24</t>
  </si>
  <si>
    <t>запись в оперативном журнале от 15-15 2022.09.27.</t>
  </si>
  <si>
    <t>3.4.8.4.</t>
  </si>
  <si>
    <t>КВЛ</t>
  </si>
  <si>
    <t>ВМ яч.11 УПС-4</t>
  </si>
  <si>
    <t>яч. 24 ПС 110 кВ Западная</t>
  </si>
  <si>
    <t>14-10, 2022. 10.05</t>
  </si>
  <si>
    <t>14-25, 2022.10.05</t>
  </si>
  <si>
    <t>07-56, 2022.10.08</t>
  </si>
  <si>
    <t>12-02, 2022.10.08</t>
  </si>
  <si>
    <t>запись в оперативном журнале от 14-10 2022.10.05.</t>
  </si>
  <si>
    <t>запись в оперативном журнале от 02-56 2022.10.05.</t>
  </si>
  <si>
    <t xml:space="preserve">яч.26 п/с -2 ЦЭС </t>
  </si>
  <si>
    <t>6(6,3)</t>
  </si>
  <si>
    <t>16-35, 2022.11.01.</t>
  </si>
  <si>
    <t>17-30, 2022.11.01</t>
  </si>
  <si>
    <t>ВМ яч.9 УПС-3</t>
  </si>
  <si>
    <t>10-32, 2022.11.05</t>
  </si>
  <si>
    <t>11-18, 2022.11.05</t>
  </si>
  <si>
    <t>ВМ яч.11, яч.14 УПС-4</t>
  </si>
  <si>
    <t>01-05, 2022.11.07</t>
  </si>
  <si>
    <t>01-24, 2022.11.07</t>
  </si>
  <si>
    <t>18-18, 2022.11.08</t>
  </si>
  <si>
    <t>18-52, 2022.11.08</t>
  </si>
  <si>
    <t>14-05, 2022.11.09</t>
  </si>
  <si>
    <t>16-20, 2022.11.09</t>
  </si>
  <si>
    <t>19-45, 2022.11.09</t>
  </si>
  <si>
    <t>20-20, 2022.11.09</t>
  </si>
  <si>
    <t>06-50, 2022.11.10</t>
  </si>
  <si>
    <t>07-47, 2022.11.10</t>
  </si>
  <si>
    <t>16-15, 2022.11.10</t>
  </si>
  <si>
    <t>21-00, 2022.11.10</t>
  </si>
  <si>
    <t>яч.4   УПС-5</t>
  </si>
  <si>
    <t>6  (6.3)</t>
  </si>
  <si>
    <t>17-20, 2022.11.10</t>
  </si>
  <si>
    <t>21-40, 2022.11.10</t>
  </si>
  <si>
    <t>16-00, 2022.11.12</t>
  </si>
  <si>
    <t>20-53, 2022.11.12</t>
  </si>
  <si>
    <t>10-00, 2022.11.13</t>
  </si>
  <si>
    <t>13-10, 2022.11.13</t>
  </si>
  <si>
    <t xml:space="preserve">яч.2 УПС-3 </t>
  </si>
  <si>
    <t>11-28, 2022.11.16</t>
  </si>
  <si>
    <t>12-30, 2022.11.16</t>
  </si>
  <si>
    <t xml:space="preserve">АУЭС </t>
  </si>
  <si>
    <t>11-30, 2022.11.16</t>
  </si>
  <si>
    <t>ВМ Якно-16</t>
  </si>
  <si>
    <t>22-50, 2022.11.17</t>
  </si>
  <si>
    <t>0-50, 2022.11.18</t>
  </si>
  <si>
    <t>ВМ яч.3 УПС-11</t>
  </si>
  <si>
    <t>22-53, 2022.11.17</t>
  </si>
  <si>
    <t>23-53, 2022.11.17</t>
  </si>
  <si>
    <t>3.4.8.1</t>
  </si>
  <si>
    <t>3.4.10.</t>
  </si>
  <si>
    <t>3.4.12.5</t>
  </si>
  <si>
    <t>Запись в оперативном журнале  от 18-18, 2022.11.08</t>
  </si>
  <si>
    <t>Запись в оперативном журнале  от 14-05, 2022.11.09</t>
  </si>
  <si>
    <t>Запись в оперативном журнале  от 19-45, 2022.11.09</t>
  </si>
  <si>
    <t>Запись в оперативном журнале  от 06-50, 2022.11.10</t>
  </si>
  <si>
    <t>Запись в оперативном журнале  от 16-15, 2022.11.10</t>
  </si>
  <si>
    <t>Запись в оперативном журнале  от 17-20, 2022.11.10</t>
  </si>
  <si>
    <t>Запись в оперативном журнале  от 16-00, 2022.11.12</t>
  </si>
  <si>
    <t>Запись в оперативном журнале  от 10-00, 2022.11.13</t>
  </si>
  <si>
    <t xml:space="preserve">Запись в оперативном журнале от 11-30, 2022.11.16  </t>
  </si>
  <si>
    <t xml:space="preserve">Запись в оперативном журнале от 22-50, 2022.11.17  </t>
  </si>
  <si>
    <t xml:space="preserve">Запись в оперативном журнале от 22-53, 2022.11.17  </t>
  </si>
  <si>
    <t>запись в оперативном журнале от 16-35 2022.11.01.</t>
  </si>
  <si>
    <t>запись в оперативном журнале от 10-32 2022.11.05.</t>
  </si>
  <si>
    <t>запись в оперативном журнале от 01-05 2022.11.07.</t>
  </si>
  <si>
    <t>00-05, 2022.12.15</t>
  </si>
  <si>
    <t>01-05, 2022.12.15</t>
  </si>
  <si>
    <t>13-50, 2022.12.16</t>
  </si>
  <si>
    <t>18-40, 2022.12.16</t>
  </si>
  <si>
    <t>19-40, 2022.12.28</t>
  </si>
  <si>
    <t>20-36, 2022.12.28</t>
  </si>
  <si>
    <t xml:space="preserve">Запись в оперативном журнале от 0-05, 2022.12.15  </t>
  </si>
  <si>
    <t xml:space="preserve">Запись в оперативном журнале от 13-50, 2022.12.16  </t>
  </si>
  <si>
    <t xml:space="preserve">Запись в оперативном журнале от 19-40, 2022.12.28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</si>
</sst>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"/>
    <numFmt numFmtId="165" formatCode="0.0"/>
  </numFmts>
  <fonts count="7" x14ac:knownFonts="1"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165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113"/>
  <sheetViews>
    <sheetView tabSelected="1" view="pageBreakPreview" topLeftCell="A2" zoomScale="75" zoomScaleNormal="100" zoomScaleSheetLayoutView="75" zoomScalePageLayoutView="75" workbookViewId="0">
      <pane ySplit="5" topLeftCell="A96" activePane="bottomLeft" state="frozen"/>
      <selection activeCell="A2" sqref="A2"/>
      <selection pane="bottomLeft" activeCell="O3" sqref="O1:O1048576"/>
    </sheetView>
  </sheetViews>
  <sheetFormatPr defaultRowHeight="16.5" x14ac:dyDescent="0.3"/>
  <cols>
    <col min="2" max="2" width="9.7109375" style="1" customWidth="1"/>
    <col min="3" max="3" width="19.28515625" style="1" customWidth="1"/>
    <col min="4" max="4" width="9.7109375" style="1" customWidth="1"/>
    <col min="5" max="5" width="14.28515625" style="1" customWidth="1"/>
    <col min="6" max="6" width="9.7109375" style="1" customWidth="1"/>
    <col min="7" max="7" width="19.28515625" style="1" customWidth="1"/>
    <col min="8" max="8" width="18.7109375" style="1" customWidth="1"/>
    <col min="9" max="9" width="9.7109375" style="1" customWidth="1"/>
    <col min="10" max="10" width="9.7109375" style="1" hidden="1" customWidth="1"/>
    <col min="11" max="11" width="9.7109375" style="1" customWidth="1"/>
    <col min="12" max="12" width="10.7109375" style="1" hidden="1" customWidth="1"/>
    <col min="13" max="13" width="9.7109375" style="1" customWidth="1"/>
    <col min="14" max="14" width="11.28515625" style="1" customWidth="1"/>
    <col min="15" max="15" width="12.28515625" style="1" hidden="1" customWidth="1"/>
    <col min="16" max="16" width="14.7109375" style="1" customWidth="1"/>
    <col min="17" max="17" width="10.28515625" style="1" customWidth="1"/>
    <col min="18" max="1016" width="9.7109375" style="1" customWidth="1"/>
  </cols>
  <sheetData>
    <row r="1" spans="1:18" hidden="1" x14ac:dyDescent="0.3"/>
    <row r="2" spans="1:18" x14ac:dyDescent="0.3">
      <c r="A2" s="27" t="s">
        <v>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1" customFormat="1" ht="17.45" customHeight="1" x14ac:dyDescent="0.3">
      <c r="B3" s="2"/>
      <c r="C3" s="2"/>
      <c r="D3" s="2"/>
      <c r="E3" s="2"/>
      <c r="F3" s="2"/>
      <c r="G3" s="2"/>
      <c r="H3" s="3"/>
      <c r="I3" s="3"/>
      <c r="J3" s="3"/>
      <c r="K3" s="3"/>
      <c r="L3"/>
      <c r="M3"/>
      <c r="N3"/>
      <c r="O3"/>
      <c r="P3"/>
      <c r="Q3"/>
      <c r="R3"/>
    </row>
    <row r="4" spans="1:18" ht="171.75" customHeight="1" x14ac:dyDescent="0.3">
      <c r="A4" s="34" t="s">
        <v>90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2" t="s">
        <v>10</v>
      </c>
      <c r="K4" s="23" t="s">
        <v>91</v>
      </c>
      <c r="L4" s="22" t="s">
        <v>11</v>
      </c>
      <c r="M4" s="23" t="s">
        <v>92</v>
      </c>
      <c r="N4" s="24" t="s">
        <v>12</v>
      </c>
      <c r="O4" s="15" t="s">
        <v>13</v>
      </c>
      <c r="P4" s="19" t="s">
        <v>14</v>
      </c>
      <c r="Q4" s="19" t="s">
        <v>93</v>
      </c>
      <c r="R4" s="23" t="s">
        <v>1</v>
      </c>
    </row>
    <row r="5" spans="1:18" ht="63.75" customHeight="1" x14ac:dyDescent="0.3">
      <c r="A5" s="34"/>
      <c r="B5" s="23"/>
      <c r="C5" s="23"/>
      <c r="D5" s="23"/>
      <c r="E5" s="23"/>
      <c r="F5" s="23"/>
      <c r="G5" s="23"/>
      <c r="H5" s="23"/>
      <c r="I5" s="23"/>
      <c r="J5" s="22"/>
      <c r="K5" s="23"/>
      <c r="L5" s="22"/>
      <c r="M5" s="35"/>
      <c r="N5" s="25"/>
      <c r="O5" s="16"/>
      <c r="P5" s="20"/>
      <c r="Q5" s="20"/>
      <c r="R5" s="35"/>
    </row>
    <row r="6" spans="1:18" x14ac:dyDescent="0.3">
      <c r="A6" s="34"/>
      <c r="B6" s="23"/>
      <c r="C6" s="23"/>
      <c r="D6" s="23"/>
      <c r="E6" s="23"/>
      <c r="F6" s="23"/>
      <c r="G6" s="23"/>
      <c r="H6" s="23"/>
      <c r="I6" s="23"/>
      <c r="J6" s="22"/>
      <c r="K6" s="23"/>
      <c r="L6" s="22"/>
      <c r="M6" s="36"/>
      <c r="N6" s="26"/>
      <c r="O6" s="17"/>
      <c r="P6" s="21"/>
      <c r="Q6" s="21"/>
      <c r="R6" s="36"/>
    </row>
    <row r="7" spans="1:18" ht="14.65" customHeight="1" x14ac:dyDescent="0.3">
      <c r="A7" s="12" t="s">
        <v>20</v>
      </c>
      <c r="B7" s="31" t="s">
        <v>94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1:18" x14ac:dyDescent="0.3">
      <c r="A8" s="12" t="s">
        <v>21</v>
      </c>
      <c r="B8" s="31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x14ac:dyDescent="0.3">
      <c r="A9" s="12" t="s">
        <v>22</v>
      </c>
      <c r="B9" s="31" t="s">
        <v>94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18" ht="90" x14ac:dyDescent="0.3">
      <c r="A10" s="28" t="s">
        <v>23</v>
      </c>
      <c r="B10" s="5">
        <v>1</v>
      </c>
      <c r="C10" s="6" t="s">
        <v>15</v>
      </c>
      <c r="D10" s="6" t="s">
        <v>16</v>
      </c>
      <c r="E10" s="6" t="s">
        <v>31</v>
      </c>
      <c r="F10" s="7" t="s">
        <v>17</v>
      </c>
      <c r="G10" s="6" t="s">
        <v>32</v>
      </c>
      <c r="H10" s="6" t="s">
        <v>33</v>
      </c>
      <c r="I10" s="6" t="s">
        <v>18</v>
      </c>
      <c r="J10" s="6">
        <v>0.83299999999999996</v>
      </c>
      <c r="K10" s="6">
        <v>1</v>
      </c>
      <c r="L10" s="6">
        <v>17.5</v>
      </c>
      <c r="M10" s="13">
        <f>J10*L10</f>
        <v>14.577499999999999</v>
      </c>
      <c r="N10" s="6" t="s">
        <v>34</v>
      </c>
      <c r="O10" s="6" t="s">
        <v>19</v>
      </c>
      <c r="P10" s="8" t="s">
        <v>96</v>
      </c>
      <c r="Q10" s="8" t="s">
        <v>102</v>
      </c>
      <c r="R10" s="6">
        <v>0</v>
      </c>
    </row>
    <row r="11" spans="1:18" ht="75" x14ac:dyDescent="0.3">
      <c r="A11" s="29"/>
      <c r="B11" s="5">
        <v>2</v>
      </c>
      <c r="C11" s="6" t="s">
        <v>35</v>
      </c>
      <c r="D11" s="6" t="s">
        <v>16</v>
      </c>
      <c r="E11" s="6" t="s">
        <v>36</v>
      </c>
      <c r="F11" s="7" t="s">
        <v>17</v>
      </c>
      <c r="G11" s="6" t="s">
        <v>37</v>
      </c>
      <c r="H11" s="6" t="s">
        <v>38</v>
      </c>
      <c r="I11" s="6" t="s">
        <v>18</v>
      </c>
      <c r="J11" s="6">
        <v>0.7</v>
      </c>
      <c r="K11" s="6">
        <v>8</v>
      </c>
      <c r="L11" s="6">
        <v>600</v>
      </c>
      <c r="M11" s="13">
        <f t="shared" ref="M11:M74" si="0">J11*L11</f>
        <v>420</v>
      </c>
      <c r="N11" s="6" t="s">
        <v>39</v>
      </c>
      <c r="O11" s="6" t="s">
        <v>19</v>
      </c>
      <c r="P11" s="8" t="s">
        <v>95</v>
      </c>
      <c r="Q11" s="8" t="s">
        <v>102</v>
      </c>
      <c r="R11" s="6">
        <v>0</v>
      </c>
    </row>
    <row r="12" spans="1:18" ht="75" x14ac:dyDescent="0.3">
      <c r="A12" s="29"/>
      <c r="B12" s="5">
        <v>3</v>
      </c>
      <c r="C12" s="6" t="s">
        <v>35</v>
      </c>
      <c r="D12" s="6" t="s">
        <v>16</v>
      </c>
      <c r="E12" s="6" t="s">
        <v>40</v>
      </c>
      <c r="F12" s="7" t="s">
        <v>17</v>
      </c>
      <c r="G12" s="6" t="s">
        <v>37</v>
      </c>
      <c r="H12" s="6" t="s">
        <v>38</v>
      </c>
      <c r="I12" s="6" t="s">
        <v>18</v>
      </c>
      <c r="J12" s="6">
        <v>0.7</v>
      </c>
      <c r="K12" s="6">
        <v>10</v>
      </c>
      <c r="L12" s="6">
        <v>240</v>
      </c>
      <c r="M12" s="13">
        <f t="shared" si="0"/>
        <v>168</v>
      </c>
      <c r="N12" s="6" t="s">
        <v>39</v>
      </c>
      <c r="O12" s="11" t="s">
        <v>19</v>
      </c>
      <c r="P12" s="8" t="s">
        <v>95</v>
      </c>
      <c r="Q12" s="8" t="s">
        <v>102</v>
      </c>
      <c r="R12" s="6">
        <v>0</v>
      </c>
    </row>
    <row r="13" spans="1:18" ht="75" x14ac:dyDescent="0.3">
      <c r="A13" s="29"/>
      <c r="B13" s="5">
        <v>4</v>
      </c>
      <c r="C13" s="6" t="s">
        <v>35</v>
      </c>
      <c r="D13" s="6" t="s">
        <v>16</v>
      </c>
      <c r="E13" s="6" t="s">
        <v>41</v>
      </c>
      <c r="F13" s="7" t="s">
        <v>17</v>
      </c>
      <c r="G13" s="6" t="s">
        <v>37</v>
      </c>
      <c r="H13" s="6" t="s">
        <v>38</v>
      </c>
      <c r="I13" s="6" t="s">
        <v>18</v>
      </c>
      <c r="J13" s="6">
        <v>0.7</v>
      </c>
      <c r="K13" s="6">
        <v>25</v>
      </c>
      <c r="L13" s="6">
        <v>860</v>
      </c>
      <c r="M13" s="13">
        <f t="shared" si="0"/>
        <v>602</v>
      </c>
      <c r="N13" s="6" t="s">
        <v>39</v>
      </c>
      <c r="O13" s="6" t="s">
        <v>19</v>
      </c>
      <c r="P13" s="8" t="s">
        <v>95</v>
      </c>
      <c r="Q13" s="8" t="s">
        <v>102</v>
      </c>
      <c r="R13" s="6">
        <v>0</v>
      </c>
    </row>
    <row r="14" spans="1:18" ht="105" x14ac:dyDescent="0.3">
      <c r="A14" s="29"/>
      <c r="B14" s="5">
        <v>5</v>
      </c>
      <c r="C14" s="6" t="s">
        <v>35</v>
      </c>
      <c r="D14" s="6" t="s">
        <v>42</v>
      </c>
      <c r="E14" s="6" t="s">
        <v>43</v>
      </c>
      <c r="F14" s="7">
        <v>35</v>
      </c>
      <c r="G14" s="6" t="s">
        <v>44</v>
      </c>
      <c r="H14" s="6" t="s">
        <v>45</v>
      </c>
      <c r="I14" s="6" t="s">
        <v>18</v>
      </c>
      <c r="J14" s="6">
        <v>16.233000000000001</v>
      </c>
      <c r="K14" s="6">
        <v>1</v>
      </c>
      <c r="L14" s="6">
        <v>50</v>
      </c>
      <c r="M14" s="13">
        <f t="shared" si="0"/>
        <v>811.65</v>
      </c>
      <c r="N14" s="6" t="s">
        <v>46</v>
      </c>
      <c r="O14" s="6" t="s">
        <v>19</v>
      </c>
      <c r="P14" s="8" t="s">
        <v>97</v>
      </c>
      <c r="Q14" s="8" t="s">
        <v>102</v>
      </c>
      <c r="R14" s="6">
        <v>0</v>
      </c>
    </row>
    <row r="15" spans="1:18" ht="75" x14ac:dyDescent="0.3">
      <c r="A15" s="29"/>
      <c r="B15" s="5">
        <v>6</v>
      </c>
      <c r="C15" s="6" t="s">
        <v>35</v>
      </c>
      <c r="D15" s="6" t="s">
        <v>42</v>
      </c>
      <c r="E15" s="6" t="s">
        <v>43</v>
      </c>
      <c r="F15" s="7">
        <v>35</v>
      </c>
      <c r="G15" s="6" t="s">
        <v>47</v>
      </c>
      <c r="H15" s="6" t="s">
        <v>48</v>
      </c>
      <c r="I15" s="6" t="s">
        <v>18</v>
      </c>
      <c r="J15" s="6">
        <v>3.5</v>
      </c>
      <c r="K15" s="6">
        <v>1</v>
      </c>
      <c r="L15" s="6">
        <v>50</v>
      </c>
      <c r="M15" s="13">
        <f t="shared" si="0"/>
        <v>175</v>
      </c>
      <c r="N15" s="6" t="s">
        <v>49</v>
      </c>
      <c r="O15" s="6" t="s">
        <v>19</v>
      </c>
      <c r="P15" s="8" t="s">
        <v>95</v>
      </c>
      <c r="Q15" s="8" t="s">
        <v>102</v>
      </c>
      <c r="R15" s="6">
        <v>0</v>
      </c>
    </row>
    <row r="16" spans="1:18" ht="75" x14ac:dyDescent="0.3">
      <c r="A16" s="29"/>
      <c r="B16" s="5">
        <v>7</v>
      </c>
      <c r="C16" s="6" t="s">
        <v>35</v>
      </c>
      <c r="D16" s="6" t="s">
        <v>16</v>
      </c>
      <c r="E16" s="6" t="s">
        <v>50</v>
      </c>
      <c r="F16" s="7" t="s">
        <v>17</v>
      </c>
      <c r="G16" s="6" t="s">
        <v>51</v>
      </c>
      <c r="H16" s="6" t="s">
        <v>52</v>
      </c>
      <c r="I16" s="6" t="s">
        <v>18</v>
      </c>
      <c r="J16" s="6">
        <v>1.1160000000000001</v>
      </c>
      <c r="K16" s="6">
        <v>3</v>
      </c>
      <c r="L16" s="6">
        <v>110</v>
      </c>
      <c r="M16" s="13">
        <f t="shared" si="0"/>
        <v>122.76</v>
      </c>
      <c r="N16" s="6" t="s">
        <v>53</v>
      </c>
      <c r="O16" s="6" t="s">
        <v>19</v>
      </c>
      <c r="P16" s="8" t="s">
        <v>95</v>
      </c>
      <c r="Q16" s="8" t="s">
        <v>102</v>
      </c>
      <c r="R16" s="6">
        <v>0</v>
      </c>
    </row>
    <row r="17" spans="1:19" ht="75" x14ac:dyDescent="0.3">
      <c r="A17" s="29"/>
      <c r="B17" s="5">
        <v>8</v>
      </c>
      <c r="C17" s="6" t="s">
        <v>35</v>
      </c>
      <c r="D17" s="6" t="s">
        <v>16</v>
      </c>
      <c r="E17" s="5" t="s">
        <v>54</v>
      </c>
      <c r="F17" s="7" t="s">
        <v>55</v>
      </c>
      <c r="G17" s="6" t="s">
        <v>56</v>
      </c>
      <c r="H17" s="6" t="s">
        <v>57</v>
      </c>
      <c r="I17" s="6" t="s">
        <v>18</v>
      </c>
      <c r="J17" s="6">
        <v>21.332999999999998</v>
      </c>
      <c r="K17" s="6">
        <v>1</v>
      </c>
      <c r="L17" s="6">
        <v>140</v>
      </c>
      <c r="M17" s="13">
        <f t="shared" si="0"/>
        <v>2986.62</v>
      </c>
      <c r="N17" s="6" t="s">
        <v>58</v>
      </c>
      <c r="O17" s="6" t="s">
        <v>19</v>
      </c>
      <c r="P17" s="8" t="s">
        <v>98</v>
      </c>
      <c r="Q17" s="8" t="s">
        <v>102</v>
      </c>
      <c r="R17" s="6">
        <v>0</v>
      </c>
    </row>
    <row r="18" spans="1:19" ht="105" x14ac:dyDescent="0.3">
      <c r="A18" s="29"/>
      <c r="B18" s="5">
        <v>9</v>
      </c>
      <c r="C18" s="6" t="s">
        <v>35</v>
      </c>
      <c r="D18" s="6" t="s">
        <v>16</v>
      </c>
      <c r="E18" s="5" t="s">
        <v>59</v>
      </c>
      <c r="F18" s="7" t="s">
        <v>17</v>
      </c>
      <c r="G18" s="6" t="s">
        <v>60</v>
      </c>
      <c r="H18" s="6" t="s">
        <v>61</v>
      </c>
      <c r="I18" s="6" t="s">
        <v>18</v>
      </c>
      <c r="J18" s="6">
        <v>0.6</v>
      </c>
      <c r="K18" s="6">
        <v>23</v>
      </c>
      <c r="L18" s="6">
        <v>1300</v>
      </c>
      <c r="M18" s="13">
        <f t="shared" si="0"/>
        <v>780</v>
      </c>
      <c r="N18" s="6" t="s">
        <v>62</v>
      </c>
      <c r="O18" s="6" t="s">
        <v>63</v>
      </c>
      <c r="P18" s="8" t="s">
        <v>97</v>
      </c>
      <c r="Q18" s="8" t="s">
        <v>102</v>
      </c>
      <c r="R18" s="6">
        <v>0</v>
      </c>
      <c r="S18" s="4"/>
    </row>
    <row r="19" spans="1:19" ht="75" x14ac:dyDescent="0.3">
      <c r="A19" s="29"/>
      <c r="B19" s="5">
        <v>10</v>
      </c>
      <c r="C19" s="6" t="s">
        <v>35</v>
      </c>
      <c r="D19" s="6" t="s">
        <v>16</v>
      </c>
      <c r="E19" s="6" t="s">
        <v>64</v>
      </c>
      <c r="F19" s="7" t="s">
        <v>17</v>
      </c>
      <c r="G19" s="6" t="s">
        <v>65</v>
      </c>
      <c r="H19" s="6" t="s">
        <v>66</v>
      </c>
      <c r="I19" s="6" t="s">
        <v>18</v>
      </c>
      <c r="J19" s="6">
        <v>0.45</v>
      </c>
      <c r="K19" s="6">
        <v>11</v>
      </c>
      <c r="L19" s="6">
        <v>440</v>
      </c>
      <c r="M19" s="13">
        <f t="shared" si="0"/>
        <v>198</v>
      </c>
      <c r="N19" s="6" t="s">
        <v>67</v>
      </c>
      <c r="O19" s="6" t="s">
        <v>72</v>
      </c>
      <c r="P19" s="8" t="s">
        <v>100</v>
      </c>
      <c r="Q19" s="8" t="s">
        <v>102</v>
      </c>
      <c r="R19" s="6">
        <v>0</v>
      </c>
      <c r="S19" s="4"/>
    </row>
    <row r="20" spans="1:19" ht="90" x14ac:dyDescent="0.3">
      <c r="A20" s="29"/>
      <c r="B20" s="5">
        <v>11</v>
      </c>
      <c r="C20" s="6" t="s">
        <v>35</v>
      </c>
      <c r="D20" s="6" t="s">
        <v>16</v>
      </c>
      <c r="E20" s="5" t="s">
        <v>68</v>
      </c>
      <c r="F20" s="7" t="s">
        <v>17</v>
      </c>
      <c r="G20" s="6" t="s">
        <v>69</v>
      </c>
      <c r="H20" s="6" t="s">
        <v>70</v>
      </c>
      <c r="I20" s="6" t="s">
        <v>18</v>
      </c>
      <c r="J20" s="6">
        <v>0.66700000000000004</v>
      </c>
      <c r="K20" s="6">
        <v>8</v>
      </c>
      <c r="L20" s="6">
        <v>600</v>
      </c>
      <c r="M20" s="13">
        <f t="shared" si="0"/>
        <v>400.20000000000005</v>
      </c>
      <c r="N20" s="6" t="s">
        <v>71</v>
      </c>
      <c r="O20" s="6" t="s">
        <v>72</v>
      </c>
      <c r="P20" s="8" t="s">
        <v>101</v>
      </c>
      <c r="Q20" s="8" t="s">
        <v>102</v>
      </c>
      <c r="R20" s="6">
        <v>0</v>
      </c>
    </row>
    <row r="21" spans="1:19" ht="75" x14ac:dyDescent="0.3">
      <c r="A21" s="29"/>
      <c r="B21" s="5">
        <v>12</v>
      </c>
      <c r="C21" s="6" t="s">
        <v>35</v>
      </c>
      <c r="D21" s="6" t="s">
        <v>16</v>
      </c>
      <c r="E21" s="6" t="s">
        <v>73</v>
      </c>
      <c r="F21" s="7" t="s">
        <v>17</v>
      </c>
      <c r="G21" s="6" t="s">
        <v>74</v>
      </c>
      <c r="H21" s="6" t="s">
        <v>75</v>
      </c>
      <c r="I21" s="6" t="s">
        <v>18</v>
      </c>
      <c r="J21" s="10">
        <v>0.46600000000000003</v>
      </c>
      <c r="K21" s="6">
        <v>11</v>
      </c>
      <c r="L21" s="6">
        <v>440</v>
      </c>
      <c r="M21" s="13">
        <f t="shared" si="0"/>
        <v>205.04000000000002</v>
      </c>
      <c r="N21" s="6" t="s">
        <v>76</v>
      </c>
      <c r="O21" s="6" t="s">
        <v>72</v>
      </c>
      <c r="P21" s="8" t="s">
        <v>100</v>
      </c>
      <c r="Q21" s="8" t="s">
        <v>102</v>
      </c>
      <c r="R21" s="6">
        <v>0</v>
      </c>
    </row>
    <row r="22" spans="1:19" ht="75" x14ac:dyDescent="0.3">
      <c r="A22" s="29"/>
      <c r="B22" s="5">
        <v>13</v>
      </c>
      <c r="C22" s="5" t="s">
        <v>35</v>
      </c>
      <c r="D22" s="5" t="s">
        <v>16</v>
      </c>
      <c r="E22" s="5" t="s">
        <v>77</v>
      </c>
      <c r="F22" s="5" t="s">
        <v>17</v>
      </c>
      <c r="G22" s="5" t="s">
        <v>78</v>
      </c>
      <c r="H22" s="5" t="s">
        <v>79</v>
      </c>
      <c r="I22" s="5" t="s">
        <v>18</v>
      </c>
      <c r="J22" s="5">
        <v>0.33300000000000002</v>
      </c>
      <c r="K22" s="5">
        <v>7</v>
      </c>
      <c r="L22" s="5">
        <v>200</v>
      </c>
      <c r="M22" s="13">
        <f t="shared" si="0"/>
        <v>66.600000000000009</v>
      </c>
      <c r="N22" s="9" t="s">
        <v>80</v>
      </c>
      <c r="O22" s="5" t="s">
        <v>81</v>
      </c>
      <c r="P22" s="6" t="s">
        <v>99</v>
      </c>
      <c r="Q22" s="8" t="s">
        <v>102</v>
      </c>
      <c r="R22" s="5">
        <v>0</v>
      </c>
    </row>
    <row r="23" spans="1:19" ht="75" x14ac:dyDescent="0.3">
      <c r="A23" s="29"/>
      <c r="B23" s="5">
        <v>14</v>
      </c>
      <c r="C23" s="5" t="s">
        <v>35</v>
      </c>
      <c r="D23" s="5" t="s">
        <v>16</v>
      </c>
      <c r="E23" s="5" t="s">
        <v>77</v>
      </c>
      <c r="F23" s="5" t="s">
        <v>17</v>
      </c>
      <c r="G23" s="5" t="s">
        <v>82</v>
      </c>
      <c r="H23" s="5" t="s">
        <v>83</v>
      </c>
      <c r="I23" s="5" t="s">
        <v>18</v>
      </c>
      <c r="J23" s="5">
        <v>0.25</v>
      </c>
      <c r="K23" s="5">
        <v>7</v>
      </c>
      <c r="L23" s="5">
        <v>160</v>
      </c>
      <c r="M23" s="13">
        <f t="shared" si="0"/>
        <v>40</v>
      </c>
      <c r="N23" s="6" t="s">
        <v>84</v>
      </c>
      <c r="O23" s="5" t="s">
        <v>81</v>
      </c>
      <c r="P23" s="6" t="s">
        <v>99</v>
      </c>
      <c r="Q23" s="8" t="s">
        <v>102</v>
      </c>
      <c r="R23" s="5">
        <v>0</v>
      </c>
    </row>
    <row r="24" spans="1:19" ht="75" x14ac:dyDescent="0.3">
      <c r="A24" s="30"/>
      <c r="B24" s="5">
        <v>15</v>
      </c>
      <c r="C24" s="5" t="s">
        <v>35</v>
      </c>
      <c r="D24" s="5" t="s">
        <v>16</v>
      </c>
      <c r="E24" s="5" t="s">
        <v>85</v>
      </c>
      <c r="F24" s="5" t="s">
        <v>55</v>
      </c>
      <c r="G24" s="5" t="s">
        <v>86</v>
      </c>
      <c r="H24" s="5" t="s">
        <v>87</v>
      </c>
      <c r="I24" s="5" t="s">
        <v>18</v>
      </c>
      <c r="J24" s="5">
        <v>0.66600000000000004</v>
      </c>
      <c r="K24" s="5">
        <v>6</v>
      </c>
      <c r="L24" s="5">
        <v>200</v>
      </c>
      <c r="M24" s="13">
        <f t="shared" si="0"/>
        <v>133.20000000000002</v>
      </c>
      <c r="N24" s="6" t="s">
        <v>88</v>
      </c>
      <c r="O24" s="5" t="s">
        <v>72</v>
      </c>
      <c r="P24" s="6" t="s">
        <v>100</v>
      </c>
      <c r="Q24" s="8" t="s">
        <v>102</v>
      </c>
      <c r="R24" s="5">
        <v>0</v>
      </c>
    </row>
    <row r="25" spans="1:19" ht="90" x14ac:dyDescent="0.3">
      <c r="A25" s="28" t="s">
        <v>24</v>
      </c>
      <c r="B25" s="5">
        <v>16</v>
      </c>
      <c r="C25" s="5" t="s">
        <v>35</v>
      </c>
      <c r="D25" s="5" t="s">
        <v>117</v>
      </c>
      <c r="E25" s="6" t="s">
        <v>118</v>
      </c>
      <c r="F25" s="5" t="s">
        <v>17</v>
      </c>
      <c r="G25" s="5" t="s">
        <v>123</v>
      </c>
      <c r="H25" s="5" t="s">
        <v>124</v>
      </c>
      <c r="I25" s="5" t="s">
        <v>135</v>
      </c>
      <c r="J25" s="5">
        <v>1.833</v>
      </c>
      <c r="K25" s="5">
        <v>2</v>
      </c>
      <c r="L25" s="5">
        <v>150</v>
      </c>
      <c r="M25" s="13">
        <f t="shared" si="0"/>
        <v>274.95</v>
      </c>
      <c r="N25" s="6" t="s">
        <v>136</v>
      </c>
      <c r="O25" s="5" t="s">
        <v>19</v>
      </c>
      <c r="P25" s="6" t="s">
        <v>95</v>
      </c>
      <c r="Q25" s="8" t="s">
        <v>102</v>
      </c>
      <c r="R25" s="5">
        <v>1</v>
      </c>
    </row>
    <row r="26" spans="1:19" ht="90" x14ac:dyDescent="0.3">
      <c r="A26" s="29"/>
      <c r="B26" s="5">
        <v>17</v>
      </c>
      <c r="C26" s="5" t="s">
        <v>35</v>
      </c>
      <c r="D26" s="5" t="s">
        <v>117</v>
      </c>
      <c r="E26" s="6" t="s">
        <v>119</v>
      </c>
      <c r="F26" s="5" t="s">
        <v>17</v>
      </c>
      <c r="G26" s="5" t="s">
        <v>125</v>
      </c>
      <c r="H26" s="5" t="s">
        <v>126</v>
      </c>
      <c r="I26" s="5" t="s">
        <v>135</v>
      </c>
      <c r="J26" s="5">
        <v>7.0830000000000002</v>
      </c>
      <c r="K26" s="5">
        <v>2</v>
      </c>
      <c r="L26" s="5">
        <v>150</v>
      </c>
      <c r="M26" s="13">
        <f t="shared" si="0"/>
        <v>1062.45</v>
      </c>
      <c r="N26" s="6" t="s">
        <v>137</v>
      </c>
      <c r="O26" s="5" t="s">
        <v>19</v>
      </c>
      <c r="P26" s="6" t="s">
        <v>95</v>
      </c>
      <c r="Q26" s="8" t="s">
        <v>102</v>
      </c>
      <c r="R26" s="5">
        <v>1</v>
      </c>
    </row>
    <row r="27" spans="1:19" ht="90" x14ac:dyDescent="0.3">
      <c r="A27" s="29"/>
      <c r="B27" s="5">
        <v>18</v>
      </c>
      <c r="C27" s="5" t="s">
        <v>35</v>
      </c>
      <c r="D27" s="5" t="s">
        <v>16</v>
      </c>
      <c r="E27" s="6" t="s">
        <v>120</v>
      </c>
      <c r="F27" s="5" t="s">
        <v>17</v>
      </c>
      <c r="G27" s="5" t="s">
        <v>127</v>
      </c>
      <c r="H27" s="5" t="s">
        <v>128</v>
      </c>
      <c r="I27" s="5" t="s">
        <v>135</v>
      </c>
      <c r="J27" s="5">
        <v>8.4169999999999998</v>
      </c>
      <c r="K27" s="5">
        <v>5</v>
      </c>
      <c r="L27" s="5">
        <v>340</v>
      </c>
      <c r="M27" s="13">
        <f t="shared" si="0"/>
        <v>2861.7799999999997</v>
      </c>
      <c r="N27" s="6" t="s">
        <v>138</v>
      </c>
      <c r="O27" s="5" t="s">
        <v>19</v>
      </c>
      <c r="P27" s="6" t="s">
        <v>95</v>
      </c>
      <c r="Q27" s="8" t="s">
        <v>102</v>
      </c>
      <c r="R27" s="5">
        <v>1</v>
      </c>
    </row>
    <row r="28" spans="1:19" ht="90" x14ac:dyDescent="0.3">
      <c r="A28" s="29"/>
      <c r="B28" s="5">
        <v>19</v>
      </c>
      <c r="C28" s="5" t="s">
        <v>35</v>
      </c>
      <c r="D28" s="5" t="s">
        <v>16</v>
      </c>
      <c r="E28" s="6" t="s">
        <v>120</v>
      </c>
      <c r="F28" s="5" t="s">
        <v>17</v>
      </c>
      <c r="G28" s="5" t="s">
        <v>129</v>
      </c>
      <c r="H28" s="5" t="s">
        <v>130</v>
      </c>
      <c r="I28" s="5" t="s">
        <v>135</v>
      </c>
      <c r="J28" s="5">
        <v>2.5</v>
      </c>
      <c r="K28" s="5">
        <v>5</v>
      </c>
      <c r="L28" s="5">
        <v>340</v>
      </c>
      <c r="M28" s="13">
        <f t="shared" si="0"/>
        <v>850</v>
      </c>
      <c r="N28" s="6" t="s">
        <v>139</v>
      </c>
      <c r="O28" s="5" t="s">
        <v>19</v>
      </c>
      <c r="P28" s="6" t="s">
        <v>95</v>
      </c>
      <c r="Q28" s="8" t="s">
        <v>102</v>
      </c>
      <c r="R28" s="5">
        <v>1</v>
      </c>
    </row>
    <row r="29" spans="1:19" ht="90" x14ac:dyDescent="0.3">
      <c r="A29" s="29"/>
      <c r="B29" s="5">
        <v>20</v>
      </c>
      <c r="C29" s="5" t="s">
        <v>35</v>
      </c>
      <c r="D29" s="5" t="s">
        <v>117</v>
      </c>
      <c r="E29" s="6" t="s">
        <v>121</v>
      </c>
      <c r="F29" s="5" t="s">
        <v>17</v>
      </c>
      <c r="G29" s="5" t="s">
        <v>131</v>
      </c>
      <c r="H29" s="5" t="s">
        <v>132</v>
      </c>
      <c r="I29" s="5" t="s">
        <v>18</v>
      </c>
      <c r="J29" s="5">
        <v>0.93300000000000005</v>
      </c>
      <c r="K29" s="5">
        <v>11</v>
      </c>
      <c r="L29" s="5">
        <v>220</v>
      </c>
      <c r="M29" s="13">
        <f t="shared" si="0"/>
        <v>205.26000000000002</v>
      </c>
      <c r="N29" s="6" t="s">
        <v>140</v>
      </c>
      <c r="O29" s="5" t="s">
        <v>19</v>
      </c>
      <c r="P29" s="6" t="s">
        <v>142</v>
      </c>
      <c r="Q29" s="8" t="s">
        <v>102</v>
      </c>
      <c r="R29" s="5">
        <v>0</v>
      </c>
    </row>
    <row r="30" spans="1:19" ht="90" x14ac:dyDescent="0.3">
      <c r="A30" s="30"/>
      <c r="B30" s="5">
        <v>21</v>
      </c>
      <c r="C30" s="5" t="s">
        <v>35</v>
      </c>
      <c r="D30" s="5" t="s">
        <v>16</v>
      </c>
      <c r="E30" s="6" t="s">
        <v>122</v>
      </c>
      <c r="F30" s="5" t="s">
        <v>17</v>
      </c>
      <c r="G30" s="5" t="s">
        <v>133</v>
      </c>
      <c r="H30" s="5" t="s">
        <v>134</v>
      </c>
      <c r="I30" s="5" t="s">
        <v>18</v>
      </c>
      <c r="J30" s="5">
        <v>1.2829999999999999</v>
      </c>
      <c r="K30" s="5">
        <v>13</v>
      </c>
      <c r="L30" s="5">
        <v>180</v>
      </c>
      <c r="M30" s="13">
        <f t="shared" si="0"/>
        <v>230.94</v>
      </c>
      <c r="N30" s="6" t="s">
        <v>141</v>
      </c>
      <c r="O30" s="5" t="s">
        <v>19</v>
      </c>
      <c r="P30" s="6" t="s">
        <v>95</v>
      </c>
      <c r="Q30" s="8" t="s">
        <v>102</v>
      </c>
      <c r="R30" s="5">
        <v>0</v>
      </c>
    </row>
    <row r="31" spans="1:19" ht="90" x14ac:dyDescent="0.3">
      <c r="A31" s="18" t="s">
        <v>25</v>
      </c>
      <c r="B31" s="5">
        <v>22</v>
      </c>
      <c r="C31" s="5" t="s">
        <v>15</v>
      </c>
      <c r="D31" s="5" t="s">
        <v>16</v>
      </c>
      <c r="E31" s="5" t="s">
        <v>143</v>
      </c>
      <c r="F31" s="5" t="s">
        <v>17</v>
      </c>
      <c r="G31" s="5" t="s">
        <v>156</v>
      </c>
      <c r="H31" s="5" t="s">
        <v>157</v>
      </c>
      <c r="I31" s="5" t="s">
        <v>18</v>
      </c>
      <c r="J31" s="5">
        <v>1</v>
      </c>
      <c r="K31" s="5">
        <v>1</v>
      </c>
      <c r="L31" s="5">
        <v>30</v>
      </c>
      <c r="M31" s="13">
        <f t="shared" si="0"/>
        <v>30</v>
      </c>
      <c r="N31" s="6" t="s">
        <v>185</v>
      </c>
      <c r="O31" s="6" t="s">
        <v>19</v>
      </c>
      <c r="P31" s="6" t="s">
        <v>96</v>
      </c>
      <c r="Q31" s="8" t="s">
        <v>102</v>
      </c>
      <c r="R31" s="5">
        <v>0</v>
      </c>
    </row>
    <row r="32" spans="1:19" ht="90" x14ac:dyDescent="0.3">
      <c r="A32" s="18"/>
      <c r="B32" s="5">
        <v>23</v>
      </c>
      <c r="C32" s="5" t="s">
        <v>15</v>
      </c>
      <c r="D32" s="5" t="s">
        <v>16</v>
      </c>
      <c r="E32" s="5" t="s">
        <v>144</v>
      </c>
      <c r="F32" s="5" t="s">
        <v>17</v>
      </c>
      <c r="G32" s="5" t="s">
        <v>158</v>
      </c>
      <c r="H32" s="5" t="s">
        <v>159</v>
      </c>
      <c r="I32" s="5" t="s">
        <v>18</v>
      </c>
      <c r="J32" s="5">
        <v>0.33300000000000002</v>
      </c>
      <c r="K32" s="5">
        <v>1</v>
      </c>
      <c r="L32" s="5">
        <v>82</v>
      </c>
      <c r="M32" s="13">
        <f t="shared" si="0"/>
        <v>27.306000000000001</v>
      </c>
      <c r="N32" s="6" t="s">
        <v>186</v>
      </c>
      <c r="O32" s="6" t="s">
        <v>19</v>
      </c>
      <c r="P32" s="6" t="s">
        <v>96</v>
      </c>
      <c r="Q32" s="8" t="s">
        <v>102</v>
      </c>
      <c r="R32" s="5">
        <v>0</v>
      </c>
    </row>
    <row r="33" spans="1:18" ht="90" x14ac:dyDescent="0.3">
      <c r="A33" s="18"/>
      <c r="B33" s="5">
        <v>24</v>
      </c>
      <c r="C33" s="5" t="s">
        <v>35</v>
      </c>
      <c r="D33" s="5" t="s">
        <v>16</v>
      </c>
      <c r="E33" s="5" t="s">
        <v>144</v>
      </c>
      <c r="F33" s="5" t="s">
        <v>17</v>
      </c>
      <c r="G33" s="5" t="s">
        <v>160</v>
      </c>
      <c r="H33" s="5" t="s">
        <v>161</v>
      </c>
      <c r="I33" s="5" t="s">
        <v>18</v>
      </c>
      <c r="J33" s="5">
        <v>1.583</v>
      </c>
      <c r="K33" s="5">
        <v>13</v>
      </c>
      <c r="L33" s="5">
        <v>700</v>
      </c>
      <c r="M33" s="13">
        <f t="shared" si="0"/>
        <v>1108.0999999999999</v>
      </c>
      <c r="N33" s="6" t="s">
        <v>187</v>
      </c>
      <c r="O33" s="6" t="s">
        <v>19</v>
      </c>
      <c r="P33" s="6" t="s">
        <v>95</v>
      </c>
      <c r="Q33" s="8" t="s">
        <v>102</v>
      </c>
      <c r="R33" s="5">
        <v>0</v>
      </c>
    </row>
    <row r="34" spans="1:18" ht="90" x14ac:dyDescent="0.3">
      <c r="A34" s="18"/>
      <c r="B34" s="5">
        <v>25</v>
      </c>
      <c r="C34" s="5" t="s">
        <v>35</v>
      </c>
      <c r="D34" s="5" t="s">
        <v>16</v>
      </c>
      <c r="E34" s="5" t="s">
        <v>145</v>
      </c>
      <c r="F34" s="5" t="s">
        <v>17</v>
      </c>
      <c r="G34" s="5" t="s">
        <v>162</v>
      </c>
      <c r="H34" s="5" t="s">
        <v>163</v>
      </c>
      <c r="I34" s="5" t="s">
        <v>18</v>
      </c>
      <c r="J34" s="5">
        <v>2</v>
      </c>
      <c r="K34" s="5">
        <v>9</v>
      </c>
      <c r="L34" s="5">
        <v>350</v>
      </c>
      <c r="M34" s="13">
        <f t="shared" si="0"/>
        <v>700</v>
      </c>
      <c r="N34" s="6" t="s">
        <v>188</v>
      </c>
      <c r="O34" s="6" t="s">
        <v>19</v>
      </c>
      <c r="P34" s="6" t="s">
        <v>95</v>
      </c>
      <c r="Q34" s="8" t="s">
        <v>102</v>
      </c>
      <c r="R34" s="5">
        <v>0</v>
      </c>
    </row>
    <row r="35" spans="1:18" ht="90" x14ac:dyDescent="0.3">
      <c r="A35" s="18"/>
      <c r="B35" s="5">
        <v>26</v>
      </c>
      <c r="C35" s="5" t="s">
        <v>35</v>
      </c>
      <c r="D35" s="5" t="s">
        <v>16</v>
      </c>
      <c r="E35" s="5" t="s">
        <v>146</v>
      </c>
      <c r="F35" s="5" t="s">
        <v>55</v>
      </c>
      <c r="G35" s="5" t="s">
        <v>164</v>
      </c>
      <c r="H35" s="5" t="s">
        <v>165</v>
      </c>
      <c r="I35" s="5" t="s">
        <v>18</v>
      </c>
      <c r="J35" s="5">
        <v>12</v>
      </c>
      <c r="K35" s="5">
        <v>6</v>
      </c>
      <c r="L35" s="5">
        <v>200</v>
      </c>
      <c r="M35" s="13">
        <f t="shared" si="0"/>
        <v>2400</v>
      </c>
      <c r="N35" s="6" t="s">
        <v>189</v>
      </c>
      <c r="O35" s="6" t="s">
        <v>19</v>
      </c>
      <c r="P35" s="6" t="s">
        <v>95</v>
      </c>
      <c r="Q35" s="8" t="s">
        <v>102</v>
      </c>
      <c r="R35" s="5">
        <v>0</v>
      </c>
    </row>
    <row r="36" spans="1:18" ht="90" x14ac:dyDescent="0.3">
      <c r="A36" s="18"/>
      <c r="B36" s="5">
        <v>27</v>
      </c>
      <c r="C36" s="5" t="s">
        <v>35</v>
      </c>
      <c r="D36" s="5" t="s">
        <v>16</v>
      </c>
      <c r="E36" s="5" t="s">
        <v>147</v>
      </c>
      <c r="F36" s="5">
        <v>35</v>
      </c>
      <c r="G36" s="5" t="s">
        <v>166</v>
      </c>
      <c r="H36" s="5" t="s">
        <v>167</v>
      </c>
      <c r="I36" s="5" t="s">
        <v>18</v>
      </c>
      <c r="J36" s="5">
        <v>2</v>
      </c>
      <c r="K36" s="5">
        <v>63</v>
      </c>
      <c r="L36" s="5">
        <v>50</v>
      </c>
      <c r="M36" s="13">
        <f t="shared" si="0"/>
        <v>100</v>
      </c>
      <c r="N36" s="6" t="s">
        <v>190</v>
      </c>
      <c r="O36" s="6" t="s">
        <v>191</v>
      </c>
      <c r="P36" s="6" t="s">
        <v>201</v>
      </c>
      <c r="Q36" s="8" t="s">
        <v>102</v>
      </c>
      <c r="R36" s="5">
        <v>0</v>
      </c>
    </row>
    <row r="37" spans="1:18" ht="90" x14ac:dyDescent="0.3">
      <c r="A37" s="18"/>
      <c r="B37" s="5">
        <v>28</v>
      </c>
      <c r="C37" s="5" t="s">
        <v>35</v>
      </c>
      <c r="D37" s="5" t="s">
        <v>16</v>
      </c>
      <c r="E37" s="5" t="s">
        <v>148</v>
      </c>
      <c r="F37" s="5" t="s">
        <v>17</v>
      </c>
      <c r="G37" s="5" t="s">
        <v>168</v>
      </c>
      <c r="H37" s="5" t="s">
        <v>169</v>
      </c>
      <c r="I37" s="5" t="s">
        <v>18</v>
      </c>
      <c r="J37" s="5">
        <v>1</v>
      </c>
      <c r="K37" s="5">
        <v>10</v>
      </c>
      <c r="L37" s="5">
        <v>110</v>
      </c>
      <c r="M37" s="13">
        <f t="shared" si="0"/>
        <v>110</v>
      </c>
      <c r="N37" s="6" t="s">
        <v>139</v>
      </c>
      <c r="O37" s="6" t="s">
        <v>19</v>
      </c>
      <c r="P37" s="6" t="s">
        <v>95</v>
      </c>
      <c r="Q37" s="8" t="s">
        <v>102</v>
      </c>
      <c r="R37" s="5">
        <v>0</v>
      </c>
    </row>
    <row r="38" spans="1:18" ht="90" x14ac:dyDescent="0.3">
      <c r="A38" s="18"/>
      <c r="B38" s="5">
        <v>29</v>
      </c>
      <c r="C38" s="5" t="s">
        <v>35</v>
      </c>
      <c r="D38" s="5" t="s">
        <v>16</v>
      </c>
      <c r="E38" s="5" t="s">
        <v>149</v>
      </c>
      <c r="F38" s="5" t="s">
        <v>17</v>
      </c>
      <c r="G38" s="5" t="s">
        <v>170</v>
      </c>
      <c r="H38" s="5" t="s">
        <v>171</v>
      </c>
      <c r="I38" s="5" t="s">
        <v>18</v>
      </c>
      <c r="J38" s="5">
        <v>0.66600000000000004</v>
      </c>
      <c r="K38" s="5">
        <v>7</v>
      </c>
      <c r="L38" s="5">
        <v>140</v>
      </c>
      <c r="M38" s="13">
        <f t="shared" si="0"/>
        <v>93.240000000000009</v>
      </c>
      <c r="N38" s="6" t="s">
        <v>192</v>
      </c>
      <c r="O38" s="6" t="s">
        <v>19</v>
      </c>
      <c r="P38" s="6" t="s">
        <v>98</v>
      </c>
      <c r="Q38" s="8" t="s">
        <v>102</v>
      </c>
      <c r="R38" s="5">
        <v>0</v>
      </c>
    </row>
    <row r="39" spans="1:18" ht="105" x14ac:dyDescent="0.3">
      <c r="A39" s="18"/>
      <c r="B39" s="5">
        <v>30</v>
      </c>
      <c r="C39" s="5" t="s">
        <v>35</v>
      </c>
      <c r="D39" s="5" t="s">
        <v>16</v>
      </c>
      <c r="E39" s="5" t="s">
        <v>150</v>
      </c>
      <c r="F39" s="5" t="s">
        <v>17</v>
      </c>
      <c r="G39" s="5" t="s">
        <v>172</v>
      </c>
      <c r="H39" s="5" t="s">
        <v>173</v>
      </c>
      <c r="I39" s="5" t="s">
        <v>18</v>
      </c>
      <c r="J39" s="5">
        <v>9</v>
      </c>
      <c r="K39" s="5">
        <v>14</v>
      </c>
      <c r="L39" s="5">
        <v>700</v>
      </c>
      <c r="M39" s="13">
        <f t="shared" si="0"/>
        <v>6300</v>
      </c>
      <c r="N39" s="6" t="s">
        <v>193</v>
      </c>
      <c r="O39" s="6" t="s">
        <v>63</v>
      </c>
      <c r="P39" s="6" t="s">
        <v>97</v>
      </c>
      <c r="Q39" s="8" t="s">
        <v>102</v>
      </c>
      <c r="R39" s="5">
        <v>0</v>
      </c>
    </row>
    <row r="40" spans="1:18" ht="90" x14ac:dyDescent="0.3">
      <c r="A40" s="18"/>
      <c r="B40" s="5">
        <v>31</v>
      </c>
      <c r="C40" s="5" t="s">
        <v>35</v>
      </c>
      <c r="D40" s="5" t="s">
        <v>16</v>
      </c>
      <c r="E40" s="5" t="s">
        <v>151</v>
      </c>
      <c r="F40" s="5" t="s">
        <v>55</v>
      </c>
      <c r="G40" s="5" t="s">
        <v>174</v>
      </c>
      <c r="H40" s="5" t="s">
        <v>175</v>
      </c>
      <c r="I40" s="5" t="s">
        <v>18</v>
      </c>
      <c r="J40" s="5">
        <v>0.5</v>
      </c>
      <c r="K40" s="5">
        <v>11</v>
      </c>
      <c r="L40" s="5">
        <v>440</v>
      </c>
      <c r="M40" s="13">
        <f t="shared" si="0"/>
        <v>220</v>
      </c>
      <c r="N40" s="6" t="s">
        <v>194</v>
      </c>
      <c r="O40" s="6" t="s">
        <v>195</v>
      </c>
      <c r="P40" s="6" t="s">
        <v>100</v>
      </c>
      <c r="Q40" s="8" t="s">
        <v>102</v>
      </c>
      <c r="R40" s="5">
        <v>1</v>
      </c>
    </row>
    <row r="41" spans="1:18" ht="90" x14ac:dyDescent="0.3">
      <c r="A41" s="18"/>
      <c r="B41" s="5">
        <v>32</v>
      </c>
      <c r="C41" s="5" t="s">
        <v>35</v>
      </c>
      <c r="D41" s="5" t="s">
        <v>16</v>
      </c>
      <c r="E41" s="5" t="s">
        <v>152</v>
      </c>
      <c r="F41" s="5" t="s">
        <v>17</v>
      </c>
      <c r="G41" s="5" t="s">
        <v>176</v>
      </c>
      <c r="H41" s="5" t="s">
        <v>177</v>
      </c>
      <c r="I41" s="5" t="s">
        <v>18</v>
      </c>
      <c r="J41" s="5">
        <v>5.1660000000000004</v>
      </c>
      <c r="K41" s="5">
        <v>13</v>
      </c>
      <c r="L41" s="5">
        <v>550</v>
      </c>
      <c r="M41" s="13">
        <f t="shared" si="0"/>
        <v>2841.3</v>
      </c>
      <c r="N41" s="6" t="s">
        <v>196</v>
      </c>
      <c r="O41" s="6" t="s">
        <v>72</v>
      </c>
      <c r="P41" s="6" t="s">
        <v>101</v>
      </c>
      <c r="Q41" s="8" t="s">
        <v>102</v>
      </c>
      <c r="R41" s="5">
        <v>0</v>
      </c>
    </row>
    <row r="42" spans="1:18" ht="90" x14ac:dyDescent="0.3">
      <c r="A42" s="18"/>
      <c r="B42" s="5">
        <v>33</v>
      </c>
      <c r="C42" s="5" t="s">
        <v>35</v>
      </c>
      <c r="D42" s="5" t="s">
        <v>16</v>
      </c>
      <c r="E42" s="5" t="s">
        <v>148</v>
      </c>
      <c r="F42" s="5" t="s">
        <v>17</v>
      </c>
      <c r="G42" s="5" t="s">
        <v>176</v>
      </c>
      <c r="H42" s="5" t="s">
        <v>178</v>
      </c>
      <c r="I42" s="5" t="s">
        <v>18</v>
      </c>
      <c r="J42" s="5">
        <v>4</v>
      </c>
      <c r="K42" s="5">
        <v>10</v>
      </c>
      <c r="L42" s="5">
        <v>150</v>
      </c>
      <c r="M42" s="13">
        <f t="shared" si="0"/>
        <v>600</v>
      </c>
      <c r="N42" s="6" t="s">
        <v>196</v>
      </c>
      <c r="O42" s="6" t="s">
        <v>72</v>
      </c>
      <c r="P42" s="6" t="s">
        <v>100</v>
      </c>
      <c r="Q42" s="8" t="s">
        <v>102</v>
      </c>
      <c r="R42" s="5">
        <v>0</v>
      </c>
    </row>
    <row r="43" spans="1:18" ht="90" x14ac:dyDescent="0.3">
      <c r="A43" s="18"/>
      <c r="B43" s="5">
        <v>34</v>
      </c>
      <c r="C43" s="5" t="s">
        <v>35</v>
      </c>
      <c r="D43" s="5" t="s">
        <v>16</v>
      </c>
      <c r="E43" s="5" t="s">
        <v>153</v>
      </c>
      <c r="F43" s="5" t="s">
        <v>17</v>
      </c>
      <c r="G43" s="5" t="s">
        <v>179</v>
      </c>
      <c r="H43" s="5" t="s">
        <v>180</v>
      </c>
      <c r="I43" s="5" t="s">
        <v>18</v>
      </c>
      <c r="J43" s="5">
        <v>3.6659999999999999</v>
      </c>
      <c r="K43" s="5">
        <v>13</v>
      </c>
      <c r="L43" s="5">
        <v>200</v>
      </c>
      <c r="M43" s="13">
        <f t="shared" si="0"/>
        <v>733.19999999999993</v>
      </c>
      <c r="N43" s="6" t="s">
        <v>197</v>
      </c>
      <c r="O43" s="6" t="s">
        <v>81</v>
      </c>
      <c r="P43" s="6" t="s">
        <v>99</v>
      </c>
      <c r="Q43" s="8" t="s">
        <v>102</v>
      </c>
      <c r="R43" s="5">
        <v>0</v>
      </c>
    </row>
    <row r="44" spans="1:18" ht="90" x14ac:dyDescent="0.3">
      <c r="A44" s="18"/>
      <c r="B44" s="5">
        <v>35</v>
      </c>
      <c r="C44" s="5" t="s">
        <v>35</v>
      </c>
      <c r="D44" s="5" t="s">
        <v>16</v>
      </c>
      <c r="E44" s="5" t="s">
        <v>154</v>
      </c>
      <c r="F44" s="5" t="s">
        <v>17</v>
      </c>
      <c r="G44" s="5" t="s">
        <v>181</v>
      </c>
      <c r="H44" s="5" t="s">
        <v>182</v>
      </c>
      <c r="I44" s="5" t="s">
        <v>18</v>
      </c>
      <c r="J44" s="5">
        <v>2.6659999999999999</v>
      </c>
      <c r="K44" s="5">
        <v>10</v>
      </c>
      <c r="L44" s="5">
        <v>160</v>
      </c>
      <c r="M44" s="13">
        <f t="shared" si="0"/>
        <v>426.56</v>
      </c>
      <c r="N44" s="6" t="s">
        <v>198</v>
      </c>
      <c r="O44" s="6" t="s">
        <v>81</v>
      </c>
      <c r="P44" s="6" t="s">
        <v>99</v>
      </c>
      <c r="Q44" s="8" t="s">
        <v>102</v>
      </c>
      <c r="R44" s="5">
        <v>0</v>
      </c>
    </row>
    <row r="45" spans="1:18" ht="90" x14ac:dyDescent="0.3">
      <c r="A45" s="18"/>
      <c r="B45" s="5">
        <v>36</v>
      </c>
      <c r="C45" s="5" t="s">
        <v>35</v>
      </c>
      <c r="D45" s="5" t="s">
        <v>16</v>
      </c>
      <c r="E45" s="5" t="s">
        <v>155</v>
      </c>
      <c r="F45" s="5" t="s">
        <v>17</v>
      </c>
      <c r="G45" s="5" t="s">
        <v>183</v>
      </c>
      <c r="H45" s="5" t="s">
        <v>184</v>
      </c>
      <c r="I45" s="5" t="s">
        <v>18</v>
      </c>
      <c r="J45" s="5">
        <v>0.75</v>
      </c>
      <c r="K45" s="5">
        <v>10</v>
      </c>
      <c r="L45" s="5">
        <v>200</v>
      </c>
      <c r="M45" s="13">
        <f t="shared" si="0"/>
        <v>150</v>
      </c>
      <c r="N45" s="6" t="s">
        <v>199</v>
      </c>
      <c r="O45" s="6" t="s">
        <v>72</v>
      </c>
      <c r="P45" s="6" t="s">
        <v>200</v>
      </c>
      <c r="Q45" s="8" t="s">
        <v>102</v>
      </c>
      <c r="R45" s="5">
        <v>0</v>
      </c>
    </row>
    <row r="46" spans="1:18" ht="90" x14ac:dyDescent="0.3">
      <c r="A46" s="18" t="s">
        <v>26</v>
      </c>
      <c r="B46" s="5">
        <v>37</v>
      </c>
      <c r="C46" s="5" t="s">
        <v>35</v>
      </c>
      <c r="D46" s="5" t="s">
        <v>212</v>
      </c>
      <c r="E46" s="5" t="s">
        <v>202</v>
      </c>
      <c r="F46" s="5">
        <v>35</v>
      </c>
      <c r="G46" s="5" t="s">
        <v>213</v>
      </c>
      <c r="H46" s="5" t="s">
        <v>214</v>
      </c>
      <c r="I46" s="5" t="s">
        <v>18</v>
      </c>
      <c r="J46" s="5">
        <v>1.0329999999999999</v>
      </c>
      <c r="K46" s="5">
        <v>44</v>
      </c>
      <c r="L46" s="5">
        <v>910</v>
      </c>
      <c r="M46" s="13">
        <f t="shared" si="0"/>
        <v>940.03</v>
      </c>
      <c r="N46" s="6" t="s">
        <v>251</v>
      </c>
      <c r="O46" s="6" t="s">
        <v>191</v>
      </c>
      <c r="P46" s="6" t="s">
        <v>95</v>
      </c>
      <c r="Q46" s="8" t="s">
        <v>102</v>
      </c>
      <c r="R46" s="5">
        <v>0</v>
      </c>
    </row>
    <row r="47" spans="1:18" ht="90" x14ac:dyDescent="0.3">
      <c r="A47" s="18"/>
      <c r="B47" s="5">
        <v>38</v>
      </c>
      <c r="C47" s="5" t="s">
        <v>35</v>
      </c>
      <c r="D47" s="5" t="s">
        <v>42</v>
      </c>
      <c r="E47" s="5" t="s">
        <v>148</v>
      </c>
      <c r="F47" s="5" t="s">
        <v>249</v>
      </c>
      <c r="G47" s="5" t="s">
        <v>215</v>
      </c>
      <c r="H47" s="5" t="s">
        <v>216</v>
      </c>
      <c r="I47" s="5" t="s">
        <v>18</v>
      </c>
      <c r="J47" s="5">
        <v>0.88300000000000001</v>
      </c>
      <c r="K47" s="5">
        <v>10</v>
      </c>
      <c r="L47" s="5">
        <v>200</v>
      </c>
      <c r="M47" s="13">
        <f t="shared" si="0"/>
        <v>176.6</v>
      </c>
      <c r="N47" s="6" t="s">
        <v>252</v>
      </c>
      <c r="O47" s="6" t="s">
        <v>253</v>
      </c>
      <c r="P47" s="6" t="s">
        <v>95</v>
      </c>
      <c r="Q47" s="8" t="s">
        <v>102</v>
      </c>
      <c r="R47" s="5">
        <v>0</v>
      </c>
    </row>
    <row r="48" spans="1:18" ht="90" x14ac:dyDescent="0.3">
      <c r="A48" s="18"/>
      <c r="B48" s="5">
        <v>39</v>
      </c>
      <c r="C48" s="5" t="s">
        <v>35</v>
      </c>
      <c r="D48" s="5" t="s">
        <v>42</v>
      </c>
      <c r="E48" s="5" t="s">
        <v>203</v>
      </c>
      <c r="F48" s="5" t="s">
        <v>249</v>
      </c>
      <c r="G48" s="5" t="s">
        <v>217</v>
      </c>
      <c r="H48" s="5" t="s">
        <v>218</v>
      </c>
      <c r="I48" s="5" t="s">
        <v>18</v>
      </c>
      <c r="J48" s="5">
        <v>0.76600000000000001</v>
      </c>
      <c r="K48" s="5">
        <v>9</v>
      </c>
      <c r="L48" s="5">
        <v>150</v>
      </c>
      <c r="M48" s="13">
        <f t="shared" si="0"/>
        <v>114.9</v>
      </c>
      <c r="N48" s="6" t="s">
        <v>254</v>
      </c>
      <c r="O48" s="6" t="s">
        <v>253</v>
      </c>
      <c r="P48" s="6" t="s">
        <v>95</v>
      </c>
      <c r="Q48" s="8" t="s">
        <v>102</v>
      </c>
      <c r="R48" s="5">
        <v>0</v>
      </c>
    </row>
    <row r="49" spans="1:18" ht="90" x14ac:dyDescent="0.3">
      <c r="A49" s="18"/>
      <c r="B49" s="5">
        <v>40</v>
      </c>
      <c r="C49" s="5" t="s">
        <v>35</v>
      </c>
      <c r="D49" s="5" t="s">
        <v>42</v>
      </c>
      <c r="E49" s="5" t="s">
        <v>204</v>
      </c>
      <c r="F49" s="5" t="s">
        <v>249</v>
      </c>
      <c r="G49" s="5" t="s">
        <v>219</v>
      </c>
      <c r="H49" s="5" t="s">
        <v>220</v>
      </c>
      <c r="I49" s="5" t="s">
        <v>18</v>
      </c>
      <c r="J49" s="5">
        <v>3</v>
      </c>
      <c r="K49" s="5">
        <v>2</v>
      </c>
      <c r="L49" s="5">
        <v>50</v>
      </c>
      <c r="M49" s="13">
        <f t="shared" si="0"/>
        <v>150</v>
      </c>
      <c r="N49" s="6" t="s">
        <v>255</v>
      </c>
      <c r="O49" s="6" t="s">
        <v>253</v>
      </c>
      <c r="P49" s="6" t="s">
        <v>95</v>
      </c>
      <c r="Q49" s="8" t="s">
        <v>102</v>
      </c>
      <c r="R49" s="5">
        <v>0</v>
      </c>
    </row>
    <row r="50" spans="1:18" ht="90" x14ac:dyDescent="0.3">
      <c r="A50" s="18"/>
      <c r="B50" s="5">
        <v>41</v>
      </c>
      <c r="C50" s="5" t="s">
        <v>35</v>
      </c>
      <c r="D50" s="5" t="s">
        <v>42</v>
      </c>
      <c r="E50" s="5" t="s">
        <v>205</v>
      </c>
      <c r="F50" s="5" t="s">
        <v>249</v>
      </c>
      <c r="G50" s="5" t="s">
        <v>221</v>
      </c>
      <c r="H50" s="5" t="s">
        <v>222</v>
      </c>
      <c r="I50" s="5" t="s">
        <v>18</v>
      </c>
      <c r="J50" s="5">
        <v>3.75</v>
      </c>
      <c r="K50" s="5">
        <v>6</v>
      </c>
      <c r="L50" s="5">
        <v>130</v>
      </c>
      <c r="M50" s="13">
        <f t="shared" si="0"/>
        <v>487.5</v>
      </c>
      <c r="N50" s="6" t="s">
        <v>256</v>
      </c>
      <c r="O50" s="6" t="s">
        <v>253</v>
      </c>
      <c r="P50" s="6" t="s">
        <v>95</v>
      </c>
      <c r="Q50" s="8" t="s">
        <v>102</v>
      </c>
      <c r="R50" s="5">
        <v>0</v>
      </c>
    </row>
    <row r="51" spans="1:18" ht="90" x14ac:dyDescent="0.3">
      <c r="A51" s="18"/>
      <c r="B51" s="5">
        <v>42</v>
      </c>
      <c r="C51" s="5" t="s">
        <v>35</v>
      </c>
      <c r="D51" s="5" t="s">
        <v>42</v>
      </c>
      <c r="E51" s="5" t="s">
        <v>204</v>
      </c>
      <c r="F51" s="5" t="s">
        <v>249</v>
      </c>
      <c r="G51" s="5" t="s">
        <v>223</v>
      </c>
      <c r="H51" s="5" t="s">
        <v>224</v>
      </c>
      <c r="I51" s="5" t="s">
        <v>18</v>
      </c>
      <c r="J51" s="5">
        <v>3.4670000000000001</v>
      </c>
      <c r="K51" s="5">
        <v>2</v>
      </c>
      <c r="L51" s="5">
        <v>55</v>
      </c>
      <c r="M51" s="13">
        <f t="shared" si="0"/>
        <v>190.685</v>
      </c>
      <c r="N51" s="6" t="s">
        <v>257</v>
      </c>
      <c r="O51" s="6" t="s">
        <v>253</v>
      </c>
      <c r="P51" s="6" t="s">
        <v>95</v>
      </c>
      <c r="Q51" s="8" t="s">
        <v>102</v>
      </c>
      <c r="R51" s="5">
        <v>0</v>
      </c>
    </row>
    <row r="52" spans="1:18" ht="90" x14ac:dyDescent="0.3">
      <c r="A52" s="18"/>
      <c r="B52" s="5">
        <v>43</v>
      </c>
      <c r="C52" s="5" t="s">
        <v>35</v>
      </c>
      <c r="D52" s="5" t="s">
        <v>42</v>
      </c>
      <c r="E52" s="5" t="s">
        <v>206</v>
      </c>
      <c r="F52" s="5" t="s">
        <v>249</v>
      </c>
      <c r="G52" s="5" t="s">
        <v>225</v>
      </c>
      <c r="H52" s="5" t="s">
        <v>226</v>
      </c>
      <c r="I52" s="5" t="s">
        <v>18</v>
      </c>
      <c r="J52" s="5">
        <v>4.1829999999999998</v>
      </c>
      <c r="K52" s="5">
        <v>10</v>
      </c>
      <c r="L52" s="5">
        <v>180</v>
      </c>
      <c r="M52" s="13">
        <f t="shared" si="0"/>
        <v>752.93999999999994</v>
      </c>
      <c r="N52" s="6" t="s">
        <v>258</v>
      </c>
      <c r="O52" s="6" t="s">
        <v>253</v>
      </c>
      <c r="P52" s="6" t="s">
        <v>95</v>
      </c>
      <c r="Q52" s="8" t="s">
        <v>102</v>
      </c>
      <c r="R52" s="5">
        <v>0</v>
      </c>
    </row>
    <row r="53" spans="1:18" ht="90" x14ac:dyDescent="0.3">
      <c r="A53" s="18"/>
      <c r="B53" s="5">
        <v>44</v>
      </c>
      <c r="C53" s="5" t="s">
        <v>35</v>
      </c>
      <c r="D53" s="5" t="s">
        <v>42</v>
      </c>
      <c r="E53" s="5" t="s">
        <v>207</v>
      </c>
      <c r="F53" s="5" t="s">
        <v>249</v>
      </c>
      <c r="G53" s="5" t="s">
        <v>227</v>
      </c>
      <c r="H53" s="5" t="s">
        <v>228</v>
      </c>
      <c r="I53" s="5" t="s">
        <v>18</v>
      </c>
      <c r="J53" s="5">
        <v>2.0659999999999998</v>
      </c>
      <c r="K53" s="5">
        <v>10</v>
      </c>
      <c r="L53" s="5">
        <v>210</v>
      </c>
      <c r="M53" s="13">
        <f t="shared" si="0"/>
        <v>433.85999999999996</v>
      </c>
      <c r="N53" s="6" t="s">
        <v>259</v>
      </c>
      <c r="O53" s="6" t="s">
        <v>253</v>
      </c>
      <c r="P53" s="6" t="s">
        <v>95</v>
      </c>
      <c r="Q53" s="8" t="s">
        <v>102</v>
      </c>
      <c r="R53" s="5">
        <v>0</v>
      </c>
    </row>
    <row r="54" spans="1:18" ht="90" x14ac:dyDescent="0.3">
      <c r="A54" s="18"/>
      <c r="B54" s="5">
        <v>45</v>
      </c>
      <c r="C54" s="5" t="s">
        <v>35</v>
      </c>
      <c r="D54" s="5" t="s">
        <v>42</v>
      </c>
      <c r="E54" s="5" t="s">
        <v>208</v>
      </c>
      <c r="F54" s="5" t="s">
        <v>249</v>
      </c>
      <c r="G54" s="5" t="s">
        <v>229</v>
      </c>
      <c r="H54" s="5" t="s">
        <v>230</v>
      </c>
      <c r="I54" s="5" t="s">
        <v>135</v>
      </c>
      <c r="J54" s="5">
        <v>2.2829999999999999</v>
      </c>
      <c r="K54" s="5">
        <v>5</v>
      </c>
      <c r="L54" s="5">
        <v>250</v>
      </c>
      <c r="M54" s="13">
        <f t="shared" si="0"/>
        <v>570.75</v>
      </c>
      <c r="N54" s="6" t="s">
        <v>260</v>
      </c>
      <c r="O54" s="6" t="s">
        <v>253</v>
      </c>
      <c r="P54" s="6" t="s">
        <v>95</v>
      </c>
      <c r="Q54" s="8" t="s">
        <v>102</v>
      </c>
      <c r="R54" s="5">
        <v>0</v>
      </c>
    </row>
    <row r="55" spans="1:18" ht="90" x14ac:dyDescent="0.3">
      <c r="A55" s="18"/>
      <c r="B55" s="5">
        <v>46</v>
      </c>
      <c r="C55" s="5" t="s">
        <v>35</v>
      </c>
      <c r="D55" s="5" t="s">
        <v>42</v>
      </c>
      <c r="E55" s="5" t="s">
        <v>209</v>
      </c>
      <c r="F55" s="5" t="s">
        <v>249</v>
      </c>
      <c r="G55" s="5" t="s">
        <v>231</v>
      </c>
      <c r="H55" s="5" t="s">
        <v>232</v>
      </c>
      <c r="I55" s="5" t="s">
        <v>135</v>
      </c>
      <c r="J55" s="5">
        <v>6.9160000000000004</v>
      </c>
      <c r="K55" s="5">
        <v>8</v>
      </c>
      <c r="L55" s="5">
        <v>350</v>
      </c>
      <c r="M55" s="13">
        <f t="shared" si="0"/>
        <v>2420.6</v>
      </c>
      <c r="N55" s="6" t="s">
        <v>261</v>
      </c>
      <c r="O55" s="6" t="s">
        <v>253</v>
      </c>
      <c r="P55" s="6" t="s">
        <v>95</v>
      </c>
      <c r="Q55" s="8" t="s">
        <v>102</v>
      </c>
      <c r="R55" s="5">
        <v>0</v>
      </c>
    </row>
    <row r="56" spans="1:18" ht="90" x14ac:dyDescent="0.3">
      <c r="A56" s="18"/>
      <c r="B56" s="5">
        <v>47</v>
      </c>
      <c r="C56" s="5" t="s">
        <v>35</v>
      </c>
      <c r="D56" s="5" t="s">
        <v>42</v>
      </c>
      <c r="E56" s="5" t="s">
        <v>205</v>
      </c>
      <c r="F56" s="5" t="s">
        <v>250</v>
      </c>
      <c r="G56" s="5" t="s">
        <v>233</v>
      </c>
      <c r="H56" s="5" t="s">
        <v>234</v>
      </c>
      <c r="I56" s="5" t="s">
        <v>18</v>
      </c>
      <c r="J56" s="5">
        <v>1.6659999999999999</v>
      </c>
      <c r="K56" s="5">
        <v>4</v>
      </c>
      <c r="L56" s="5">
        <v>150</v>
      </c>
      <c r="M56" s="13">
        <f t="shared" si="0"/>
        <v>249.89999999999998</v>
      </c>
      <c r="N56" s="6" t="s">
        <v>262</v>
      </c>
      <c r="O56" s="6" t="s">
        <v>253</v>
      </c>
      <c r="P56" s="6" t="s">
        <v>95</v>
      </c>
      <c r="Q56" s="8" t="s">
        <v>102</v>
      </c>
      <c r="R56" s="5">
        <v>0</v>
      </c>
    </row>
    <row r="57" spans="1:18" ht="90" x14ac:dyDescent="0.3">
      <c r="A57" s="18"/>
      <c r="B57" s="5">
        <v>48</v>
      </c>
      <c r="C57" s="5" t="s">
        <v>35</v>
      </c>
      <c r="D57" s="5" t="s">
        <v>42</v>
      </c>
      <c r="E57" s="5" t="s">
        <v>149</v>
      </c>
      <c r="F57" s="5" t="s">
        <v>249</v>
      </c>
      <c r="G57" s="5" t="s">
        <v>235</v>
      </c>
      <c r="H57" s="5" t="s">
        <v>236</v>
      </c>
      <c r="I57" s="5" t="s">
        <v>18</v>
      </c>
      <c r="J57" s="5">
        <v>1</v>
      </c>
      <c r="K57" s="5">
        <v>7</v>
      </c>
      <c r="L57" s="5">
        <v>190</v>
      </c>
      <c r="M57" s="13">
        <f t="shared" si="0"/>
        <v>190</v>
      </c>
      <c r="N57" s="6" t="s">
        <v>263</v>
      </c>
      <c r="O57" s="6" t="s">
        <v>253</v>
      </c>
      <c r="P57" s="6" t="s">
        <v>95</v>
      </c>
      <c r="Q57" s="8" t="s">
        <v>102</v>
      </c>
      <c r="R57" s="5">
        <v>0</v>
      </c>
    </row>
    <row r="58" spans="1:18" ht="90" x14ac:dyDescent="0.3">
      <c r="A58" s="18"/>
      <c r="B58" s="5">
        <v>49</v>
      </c>
      <c r="C58" s="5" t="s">
        <v>35</v>
      </c>
      <c r="D58" s="5" t="s">
        <v>42</v>
      </c>
      <c r="E58" s="5" t="s">
        <v>205</v>
      </c>
      <c r="F58" s="5" t="s">
        <v>250</v>
      </c>
      <c r="G58" s="5" t="s">
        <v>237</v>
      </c>
      <c r="H58" s="5" t="s">
        <v>238</v>
      </c>
      <c r="I58" s="5" t="s">
        <v>18</v>
      </c>
      <c r="J58" s="5">
        <v>0.28299999999999997</v>
      </c>
      <c r="K58" s="5">
        <v>4</v>
      </c>
      <c r="L58" s="5">
        <v>150</v>
      </c>
      <c r="M58" s="13">
        <f t="shared" si="0"/>
        <v>42.449999999999996</v>
      </c>
      <c r="N58" s="6" t="s">
        <v>264</v>
      </c>
      <c r="O58" s="6" t="s">
        <v>253</v>
      </c>
      <c r="P58" s="6" t="s">
        <v>95</v>
      </c>
      <c r="Q58" s="8" t="s">
        <v>102</v>
      </c>
      <c r="R58" s="5">
        <v>0</v>
      </c>
    </row>
    <row r="59" spans="1:18" ht="90" x14ac:dyDescent="0.3">
      <c r="A59" s="18"/>
      <c r="B59" s="5">
        <v>50</v>
      </c>
      <c r="C59" s="5" t="s">
        <v>35</v>
      </c>
      <c r="D59" s="5" t="s">
        <v>117</v>
      </c>
      <c r="E59" s="5" t="s">
        <v>210</v>
      </c>
      <c r="F59" s="5">
        <v>35</v>
      </c>
      <c r="G59" s="5" t="s">
        <v>239</v>
      </c>
      <c r="H59" s="5" t="s">
        <v>240</v>
      </c>
      <c r="I59" s="5" t="s">
        <v>18</v>
      </c>
      <c r="J59" s="5">
        <v>0.95</v>
      </c>
      <c r="K59" s="5">
        <v>22</v>
      </c>
      <c r="L59" s="5">
        <v>560</v>
      </c>
      <c r="M59" s="13">
        <f t="shared" si="0"/>
        <v>532</v>
      </c>
      <c r="N59" s="6" t="s">
        <v>265</v>
      </c>
      <c r="O59" s="6" t="s">
        <v>253</v>
      </c>
      <c r="P59" s="6" t="s">
        <v>95</v>
      </c>
      <c r="Q59" s="8" t="s">
        <v>102</v>
      </c>
      <c r="R59" s="5">
        <v>0</v>
      </c>
    </row>
    <row r="60" spans="1:18" ht="90" x14ac:dyDescent="0.3">
      <c r="A60" s="18"/>
      <c r="B60" s="5">
        <v>51</v>
      </c>
      <c r="C60" s="5" t="s">
        <v>35</v>
      </c>
      <c r="D60" s="5" t="s">
        <v>42</v>
      </c>
      <c r="E60" s="5" t="s">
        <v>149</v>
      </c>
      <c r="F60" s="5" t="s">
        <v>249</v>
      </c>
      <c r="G60" s="5" t="s">
        <v>241</v>
      </c>
      <c r="H60" s="5" t="s">
        <v>242</v>
      </c>
      <c r="I60" s="5" t="s">
        <v>135</v>
      </c>
      <c r="J60" s="5">
        <v>7.15</v>
      </c>
      <c r="K60" s="5">
        <v>7</v>
      </c>
      <c r="L60" s="5">
        <v>410</v>
      </c>
      <c r="M60" s="13">
        <f t="shared" si="0"/>
        <v>2931.5</v>
      </c>
      <c r="N60" s="6" t="s">
        <v>266</v>
      </c>
      <c r="O60" s="6" t="s">
        <v>253</v>
      </c>
      <c r="P60" s="6" t="s">
        <v>95</v>
      </c>
      <c r="Q60" s="8" t="s">
        <v>102</v>
      </c>
      <c r="R60" s="5">
        <v>0</v>
      </c>
    </row>
    <row r="61" spans="1:18" ht="90" x14ac:dyDescent="0.3">
      <c r="A61" s="18"/>
      <c r="B61" s="5">
        <v>52</v>
      </c>
      <c r="C61" s="5" t="s">
        <v>35</v>
      </c>
      <c r="D61" s="5" t="s">
        <v>42</v>
      </c>
      <c r="E61" s="5" t="s">
        <v>152</v>
      </c>
      <c r="F61" s="5" t="s">
        <v>249</v>
      </c>
      <c r="G61" s="5" t="s">
        <v>243</v>
      </c>
      <c r="H61" s="5" t="s">
        <v>244</v>
      </c>
      <c r="I61" s="5" t="s">
        <v>18</v>
      </c>
      <c r="J61" s="5">
        <v>5.383</v>
      </c>
      <c r="K61" s="5">
        <v>9</v>
      </c>
      <c r="L61" s="5">
        <v>750</v>
      </c>
      <c r="M61" s="13">
        <f t="shared" si="0"/>
        <v>4037.25</v>
      </c>
      <c r="N61" s="6" t="s">
        <v>267</v>
      </c>
      <c r="O61" s="6" t="s">
        <v>253</v>
      </c>
      <c r="P61" s="6" t="s">
        <v>95</v>
      </c>
      <c r="Q61" s="8" t="s">
        <v>102</v>
      </c>
      <c r="R61" s="5">
        <v>0</v>
      </c>
    </row>
    <row r="62" spans="1:18" ht="90" x14ac:dyDescent="0.3">
      <c r="A62" s="18"/>
      <c r="B62" s="5">
        <v>53</v>
      </c>
      <c r="C62" s="5" t="s">
        <v>35</v>
      </c>
      <c r="D62" s="5" t="s">
        <v>42</v>
      </c>
      <c r="E62" s="5" t="s">
        <v>211</v>
      </c>
      <c r="F62" s="5" t="s">
        <v>249</v>
      </c>
      <c r="G62" s="5" t="s">
        <v>245</v>
      </c>
      <c r="H62" s="5" t="s">
        <v>246</v>
      </c>
      <c r="I62" s="5" t="s">
        <v>18</v>
      </c>
      <c r="J62" s="5">
        <v>1</v>
      </c>
      <c r="K62" s="5">
        <v>4</v>
      </c>
      <c r="L62" s="5">
        <v>240</v>
      </c>
      <c r="M62" s="13">
        <f t="shared" si="0"/>
        <v>240</v>
      </c>
      <c r="N62" s="6" t="s">
        <v>268</v>
      </c>
      <c r="O62" s="6" t="s">
        <v>269</v>
      </c>
      <c r="P62" s="6" t="s">
        <v>99</v>
      </c>
      <c r="Q62" s="8" t="s">
        <v>102</v>
      </c>
      <c r="R62" s="5">
        <v>0</v>
      </c>
    </row>
    <row r="63" spans="1:18" ht="90" x14ac:dyDescent="0.3">
      <c r="A63" s="18"/>
      <c r="B63" s="5">
        <v>54</v>
      </c>
      <c r="C63" s="5" t="s">
        <v>35</v>
      </c>
      <c r="D63" s="5" t="s">
        <v>42</v>
      </c>
      <c r="E63" s="5" t="s">
        <v>205</v>
      </c>
      <c r="F63" s="5" t="s">
        <v>250</v>
      </c>
      <c r="G63" s="5" t="s">
        <v>247</v>
      </c>
      <c r="H63" s="5" t="s">
        <v>248</v>
      </c>
      <c r="I63" s="5" t="s">
        <v>18</v>
      </c>
      <c r="J63" s="5">
        <v>0.58299999999999996</v>
      </c>
      <c r="K63" s="5">
        <v>4</v>
      </c>
      <c r="L63" s="5">
        <v>150</v>
      </c>
      <c r="M63" s="13">
        <f t="shared" si="0"/>
        <v>87.449999999999989</v>
      </c>
      <c r="N63" s="6" t="s">
        <v>270</v>
      </c>
      <c r="O63" s="6" t="s">
        <v>271</v>
      </c>
      <c r="P63" s="8" t="s">
        <v>100</v>
      </c>
      <c r="Q63" s="8" t="s">
        <v>102</v>
      </c>
      <c r="R63" s="5">
        <v>0</v>
      </c>
    </row>
    <row r="64" spans="1:18" ht="90" x14ac:dyDescent="0.3">
      <c r="A64" s="18" t="s">
        <v>0</v>
      </c>
      <c r="B64" s="5">
        <v>55</v>
      </c>
      <c r="C64" s="5" t="s">
        <v>35</v>
      </c>
      <c r="D64" s="5" t="s">
        <v>42</v>
      </c>
      <c r="E64" s="6" t="s">
        <v>272</v>
      </c>
      <c r="F64" s="5">
        <v>35</v>
      </c>
      <c r="G64" s="5" t="s">
        <v>279</v>
      </c>
      <c r="H64" s="5" t="s">
        <v>280</v>
      </c>
      <c r="I64" s="5" t="s">
        <v>18</v>
      </c>
      <c r="J64" s="5">
        <v>1.98</v>
      </c>
      <c r="K64" s="5">
        <v>63</v>
      </c>
      <c r="L64" s="5">
        <v>2600</v>
      </c>
      <c r="M64" s="13">
        <f t="shared" si="0"/>
        <v>5148</v>
      </c>
      <c r="N64" s="6" t="s">
        <v>295</v>
      </c>
      <c r="O64" s="6" t="s">
        <v>191</v>
      </c>
      <c r="P64" s="8" t="s">
        <v>101</v>
      </c>
      <c r="Q64" s="8" t="s">
        <v>102</v>
      </c>
      <c r="R64" s="5" t="s">
        <v>296</v>
      </c>
    </row>
    <row r="65" spans="1:18" ht="90" x14ac:dyDescent="0.3">
      <c r="A65" s="18"/>
      <c r="B65" s="5">
        <v>56</v>
      </c>
      <c r="C65" s="5" t="s">
        <v>35</v>
      </c>
      <c r="D65" s="5" t="s">
        <v>42</v>
      </c>
      <c r="E65" s="6" t="s">
        <v>273</v>
      </c>
      <c r="F65" s="5" t="s">
        <v>250</v>
      </c>
      <c r="G65" s="5" t="s">
        <v>281</v>
      </c>
      <c r="H65" s="5" t="s">
        <v>282</v>
      </c>
      <c r="I65" s="5" t="s">
        <v>18</v>
      </c>
      <c r="J65" s="5">
        <v>0.33</v>
      </c>
      <c r="K65" s="5">
        <v>4</v>
      </c>
      <c r="L65" s="5">
        <v>150</v>
      </c>
      <c r="M65" s="13">
        <f t="shared" si="0"/>
        <v>49.5</v>
      </c>
      <c r="N65" s="6" t="s">
        <v>297</v>
      </c>
      <c r="O65" s="6" t="s">
        <v>271</v>
      </c>
      <c r="P65" s="8" t="s">
        <v>100</v>
      </c>
      <c r="Q65" s="8" t="s">
        <v>102</v>
      </c>
      <c r="R65" s="5" t="s">
        <v>296</v>
      </c>
    </row>
    <row r="66" spans="1:18" ht="90" x14ac:dyDescent="0.3">
      <c r="A66" s="18"/>
      <c r="B66" s="5">
        <v>57</v>
      </c>
      <c r="C66" s="5" t="s">
        <v>35</v>
      </c>
      <c r="D66" s="5" t="s">
        <v>42</v>
      </c>
      <c r="E66" s="6" t="s">
        <v>274</v>
      </c>
      <c r="F66" s="5" t="s">
        <v>249</v>
      </c>
      <c r="G66" s="5" t="s">
        <v>283</v>
      </c>
      <c r="H66" s="5" t="s">
        <v>284</v>
      </c>
      <c r="I66" s="5" t="s">
        <v>135</v>
      </c>
      <c r="J66" s="5">
        <v>1.67</v>
      </c>
      <c r="K66" s="5">
        <v>6</v>
      </c>
      <c r="L66" s="5">
        <v>250</v>
      </c>
      <c r="M66" s="13">
        <f t="shared" si="0"/>
        <v>417.5</v>
      </c>
      <c r="N66" s="6" t="s">
        <v>298</v>
      </c>
      <c r="O66" s="6" t="s">
        <v>271</v>
      </c>
      <c r="P66" s="8" t="s">
        <v>100</v>
      </c>
      <c r="Q66" s="8" t="s">
        <v>102</v>
      </c>
      <c r="R66" s="5" t="s">
        <v>296</v>
      </c>
    </row>
    <row r="67" spans="1:18" ht="90" x14ac:dyDescent="0.3">
      <c r="A67" s="18"/>
      <c r="B67" s="5">
        <v>58</v>
      </c>
      <c r="C67" s="5" t="s">
        <v>35</v>
      </c>
      <c r="D67" s="5" t="s">
        <v>42</v>
      </c>
      <c r="E67" s="6" t="s">
        <v>275</v>
      </c>
      <c r="F67" s="5" t="s">
        <v>249</v>
      </c>
      <c r="G67" s="5" t="s">
        <v>285</v>
      </c>
      <c r="H67" s="5" t="s">
        <v>286</v>
      </c>
      <c r="I67" s="5" t="s">
        <v>18</v>
      </c>
      <c r="J67" s="5">
        <v>0.17</v>
      </c>
      <c r="K67" s="5">
        <v>6</v>
      </c>
      <c r="L67" s="5">
        <v>150</v>
      </c>
      <c r="M67" s="13">
        <f t="shared" si="0"/>
        <v>25.500000000000004</v>
      </c>
      <c r="N67" s="6" t="s">
        <v>299</v>
      </c>
      <c r="O67" s="6" t="s">
        <v>300</v>
      </c>
      <c r="P67" s="6" t="s">
        <v>95</v>
      </c>
      <c r="Q67" s="8" t="s">
        <v>102</v>
      </c>
      <c r="R67" s="5" t="s">
        <v>296</v>
      </c>
    </row>
    <row r="68" spans="1:18" ht="90" x14ac:dyDescent="0.3">
      <c r="A68" s="18"/>
      <c r="B68" s="5">
        <v>59</v>
      </c>
      <c r="C68" s="5" t="s">
        <v>35</v>
      </c>
      <c r="D68" s="5" t="s">
        <v>42</v>
      </c>
      <c r="E68" s="6" t="s">
        <v>276</v>
      </c>
      <c r="F68" s="5" t="s">
        <v>249</v>
      </c>
      <c r="G68" s="5" t="s">
        <v>287</v>
      </c>
      <c r="H68" s="5" t="s">
        <v>288</v>
      </c>
      <c r="I68" s="5" t="s">
        <v>18</v>
      </c>
      <c r="J68" s="5">
        <v>0.5</v>
      </c>
      <c r="K68" s="5">
        <v>14</v>
      </c>
      <c r="L68" s="5">
        <v>750</v>
      </c>
      <c r="M68" s="13">
        <f t="shared" si="0"/>
        <v>375</v>
      </c>
      <c r="N68" s="6" t="s">
        <v>301</v>
      </c>
      <c r="O68" s="6" t="s">
        <v>300</v>
      </c>
      <c r="P68" s="6" t="s">
        <v>95</v>
      </c>
      <c r="Q68" s="8" t="s">
        <v>102</v>
      </c>
      <c r="R68" s="5" t="s">
        <v>296</v>
      </c>
    </row>
    <row r="69" spans="1:18" ht="90" x14ac:dyDescent="0.3">
      <c r="A69" s="18"/>
      <c r="B69" s="5">
        <v>60</v>
      </c>
      <c r="C69" s="5" t="s">
        <v>277</v>
      </c>
      <c r="D69" s="5" t="s">
        <v>117</v>
      </c>
      <c r="E69" s="6" t="s">
        <v>278</v>
      </c>
      <c r="F69" s="5" t="s">
        <v>289</v>
      </c>
      <c r="G69" s="5" t="s">
        <v>290</v>
      </c>
      <c r="H69" s="5" t="s">
        <v>291</v>
      </c>
      <c r="I69" s="5" t="s">
        <v>18</v>
      </c>
      <c r="J69" s="5" t="s">
        <v>292</v>
      </c>
      <c r="K69" s="5" t="s">
        <v>293</v>
      </c>
      <c r="L69" s="5" t="s">
        <v>294</v>
      </c>
      <c r="M69" s="13">
        <f t="shared" si="0"/>
        <v>9521.75</v>
      </c>
      <c r="N69" s="6" t="s">
        <v>302</v>
      </c>
      <c r="O69" s="6" t="s">
        <v>63</v>
      </c>
      <c r="P69" s="8" t="s">
        <v>100</v>
      </c>
      <c r="Q69" s="8" t="s">
        <v>102</v>
      </c>
      <c r="R69" s="5" t="s">
        <v>303</v>
      </c>
    </row>
    <row r="70" spans="1:18" ht="90" x14ac:dyDescent="0.3">
      <c r="A70" s="14" t="s">
        <v>27</v>
      </c>
      <c r="B70" s="5">
        <v>61</v>
      </c>
      <c r="C70" s="5" t="s">
        <v>35</v>
      </c>
      <c r="D70" s="5" t="s">
        <v>42</v>
      </c>
      <c r="E70" s="6" t="s">
        <v>304</v>
      </c>
      <c r="F70" s="5" t="s">
        <v>249</v>
      </c>
      <c r="G70" s="5" t="s">
        <v>312</v>
      </c>
      <c r="H70" s="5" t="s">
        <v>313</v>
      </c>
      <c r="I70" s="5" t="s">
        <v>18</v>
      </c>
      <c r="J70" s="5">
        <v>0.25</v>
      </c>
      <c r="K70" s="5">
        <v>7</v>
      </c>
      <c r="L70" s="5">
        <v>750</v>
      </c>
      <c r="M70" s="13">
        <f t="shared" si="0"/>
        <v>187.5</v>
      </c>
      <c r="N70" s="6" t="s">
        <v>332</v>
      </c>
      <c r="O70" s="6" t="s">
        <v>333</v>
      </c>
      <c r="P70" s="6" t="s">
        <v>95</v>
      </c>
      <c r="Q70" s="8" t="s">
        <v>102</v>
      </c>
      <c r="R70" s="5">
        <v>1</v>
      </c>
    </row>
    <row r="71" spans="1:18" ht="90" x14ac:dyDescent="0.3">
      <c r="A71" s="14"/>
      <c r="B71" s="5">
        <v>62</v>
      </c>
      <c r="C71" s="5" t="s">
        <v>35</v>
      </c>
      <c r="D71" s="5" t="s">
        <v>42</v>
      </c>
      <c r="E71" s="6" t="s">
        <v>305</v>
      </c>
      <c r="F71" s="5" t="s">
        <v>249</v>
      </c>
      <c r="G71" s="5" t="s">
        <v>314</v>
      </c>
      <c r="H71" s="5" t="s">
        <v>315</v>
      </c>
      <c r="I71" s="5" t="s">
        <v>18</v>
      </c>
      <c r="J71" s="5">
        <v>1.2</v>
      </c>
      <c r="K71" s="5">
        <v>10</v>
      </c>
      <c r="L71" s="5">
        <v>520</v>
      </c>
      <c r="M71" s="13">
        <f t="shared" si="0"/>
        <v>624</v>
      </c>
      <c r="N71" s="6" t="s">
        <v>334</v>
      </c>
      <c r="O71" s="6" t="s">
        <v>271</v>
      </c>
      <c r="P71" s="6" t="s">
        <v>95</v>
      </c>
      <c r="Q71" s="8" t="s">
        <v>102</v>
      </c>
      <c r="R71" s="5">
        <v>1</v>
      </c>
    </row>
    <row r="72" spans="1:18" ht="90" x14ac:dyDescent="0.3">
      <c r="A72" s="14"/>
      <c r="B72" s="5">
        <v>63</v>
      </c>
      <c r="C72" s="5" t="s">
        <v>35</v>
      </c>
      <c r="D72" s="5" t="s">
        <v>42</v>
      </c>
      <c r="E72" s="6" t="s">
        <v>306</v>
      </c>
      <c r="F72" s="5" t="s">
        <v>316</v>
      </c>
      <c r="G72" s="5" t="s">
        <v>317</v>
      </c>
      <c r="H72" s="5" t="s">
        <v>318</v>
      </c>
      <c r="I72" s="5" t="s">
        <v>18</v>
      </c>
      <c r="J72" s="5">
        <v>0.58299999999999996</v>
      </c>
      <c r="K72" s="5">
        <v>6</v>
      </c>
      <c r="L72" s="5">
        <v>130</v>
      </c>
      <c r="M72" s="13">
        <f t="shared" si="0"/>
        <v>75.789999999999992</v>
      </c>
      <c r="N72" s="6" t="s">
        <v>335</v>
      </c>
      <c r="O72" s="6" t="s">
        <v>336</v>
      </c>
      <c r="P72" s="6" t="s">
        <v>95</v>
      </c>
      <c r="Q72" s="8" t="s">
        <v>102</v>
      </c>
      <c r="R72" s="5">
        <v>1</v>
      </c>
    </row>
    <row r="73" spans="1:18" ht="90" x14ac:dyDescent="0.3">
      <c r="A73" s="14"/>
      <c r="B73" s="5">
        <v>64</v>
      </c>
      <c r="C73" s="5" t="s">
        <v>35</v>
      </c>
      <c r="D73" s="5" t="s">
        <v>42</v>
      </c>
      <c r="E73" s="6" t="s">
        <v>307</v>
      </c>
      <c r="F73" s="5" t="s">
        <v>319</v>
      </c>
      <c r="G73" s="5" t="s">
        <v>320</v>
      </c>
      <c r="H73" s="5" t="s">
        <v>321</v>
      </c>
      <c r="I73" s="5" t="s">
        <v>18</v>
      </c>
      <c r="J73" s="5">
        <v>0.4</v>
      </c>
      <c r="K73" s="5">
        <v>7</v>
      </c>
      <c r="L73" s="5">
        <v>250</v>
      </c>
      <c r="M73" s="13">
        <f t="shared" si="0"/>
        <v>100</v>
      </c>
      <c r="N73" s="6" t="s">
        <v>337</v>
      </c>
      <c r="O73" s="6" t="s">
        <v>300</v>
      </c>
      <c r="P73" s="8" t="s">
        <v>101</v>
      </c>
      <c r="Q73" s="8" t="s">
        <v>102</v>
      </c>
      <c r="R73" s="5">
        <v>1</v>
      </c>
    </row>
    <row r="74" spans="1:18" ht="90" x14ac:dyDescent="0.3">
      <c r="A74" s="14"/>
      <c r="B74" s="5">
        <v>65</v>
      </c>
      <c r="C74" s="5" t="s">
        <v>35</v>
      </c>
      <c r="D74" s="5" t="s">
        <v>42</v>
      </c>
      <c r="E74" s="6" t="s">
        <v>308</v>
      </c>
      <c r="F74" s="5" t="s">
        <v>319</v>
      </c>
      <c r="G74" s="5" t="s">
        <v>322</v>
      </c>
      <c r="H74" s="5" t="s">
        <v>323</v>
      </c>
      <c r="I74" s="5" t="s">
        <v>18</v>
      </c>
      <c r="J74" s="5">
        <v>0.85</v>
      </c>
      <c r="K74" s="5">
        <v>4</v>
      </c>
      <c r="L74" s="5">
        <v>150</v>
      </c>
      <c r="M74" s="13">
        <f t="shared" si="0"/>
        <v>127.5</v>
      </c>
      <c r="N74" s="6" t="s">
        <v>338</v>
      </c>
      <c r="O74" s="6" t="s">
        <v>300</v>
      </c>
      <c r="P74" s="8" t="s">
        <v>101</v>
      </c>
      <c r="Q74" s="8" t="s">
        <v>102</v>
      </c>
      <c r="R74" s="5">
        <v>1</v>
      </c>
    </row>
    <row r="75" spans="1:18" ht="90" x14ac:dyDescent="0.3">
      <c r="A75" s="14"/>
      <c r="B75" s="5">
        <v>66</v>
      </c>
      <c r="C75" s="5" t="s">
        <v>35</v>
      </c>
      <c r="D75" s="5" t="s">
        <v>42</v>
      </c>
      <c r="E75" s="6" t="s">
        <v>273</v>
      </c>
      <c r="F75" s="5" t="s">
        <v>316</v>
      </c>
      <c r="G75" s="5" t="s">
        <v>324</v>
      </c>
      <c r="H75" s="5" t="s">
        <v>325</v>
      </c>
      <c r="I75" s="5" t="s">
        <v>18</v>
      </c>
      <c r="J75" s="5">
        <v>1.9670000000000001</v>
      </c>
      <c r="K75" s="5">
        <v>4</v>
      </c>
      <c r="L75" s="5">
        <v>180</v>
      </c>
      <c r="M75" s="13">
        <f t="shared" ref="M75:M98" si="1">J75*L75</f>
        <v>354.06</v>
      </c>
      <c r="N75" s="6" t="s">
        <v>339</v>
      </c>
      <c r="O75" s="6" t="s">
        <v>340</v>
      </c>
      <c r="P75" s="6" t="s">
        <v>99</v>
      </c>
      <c r="Q75" s="8" t="s">
        <v>102</v>
      </c>
      <c r="R75" s="5">
        <v>1</v>
      </c>
    </row>
    <row r="76" spans="1:18" ht="90" x14ac:dyDescent="0.3">
      <c r="A76" s="14"/>
      <c r="B76" s="5">
        <v>67</v>
      </c>
      <c r="C76" s="5" t="s">
        <v>35</v>
      </c>
      <c r="D76" s="5" t="s">
        <v>42</v>
      </c>
      <c r="E76" s="6" t="s">
        <v>309</v>
      </c>
      <c r="F76" s="5" t="s">
        <v>319</v>
      </c>
      <c r="G76" s="5" t="s">
        <v>326</v>
      </c>
      <c r="H76" s="5" t="s">
        <v>327</v>
      </c>
      <c r="I76" s="5" t="s">
        <v>18</v>
      </c>
      <c r="J76" s="5">
        <v>1.167</v>
      </c>
      <c r="K76" s="5">
        <v>18</v>
      </c>
      <c r="L76" s="5">
        <v>850</v>
      </c>
      <c r="M76" s="13">
        <f t="shared" si="1"/>
        <v>991.95</v>
      </c>
      <c r="N76" s="6" t="s">
        <v>341</v>
      </c>
      <c r="O76" s="6" t="s">
        <v>340</v>
      </c>
      <c r="P76" s="6" t="s">
        <v>99</v>
      </c>
      <c r="Q76" s="8" t="s">
        <v>102</v>
      </c>
      <c r="R76" s="5">
        <v>1</v>
      </c>
    </row>
    <row r="77" spans="1:18" ht="90" x14ac:dyDescent="0.3">
      <c r="A77" s="14"/>
      <c r="B77" s="5">
        <v>68</v>
      </c>
      <c r="C77" s="5" t="s">
        <v>35</v>
      </c>
      <c r="D77" s="5" t="s">
        <v>16</v>
      </c>
      <c r="E77" s="6" t="s">
        <v>310</v>
      </c>
      <c r="F77" s="5">
        <v>35</v>
      </c>
      <c r="G77" s="5" t="s">
        <v>328</v>
      </c>
      <c r="H77" s="5" t="s">
        <v>329</v>
      </c>
      <c r="I77" s="5" t="s">
        <v>18</v>
      </c>
      <c r="J77" s="5">
        <v>0.88300000000000001</v>
      </c>
      <c r="K77" s="5">
        <v>44</v>
      </c>
      <c r="L77" s="5">
        <v>0</v>
      </c>
      <c r="M77" s="13">
        <f t="shared" si="1"/>
        <v>0</v>
      </c>
      <c r="N77" s="6" t="s">
        <v>342</v>
      </c>
      <c r="O77" s="6" t="s">
        <v>63</v>
      </c>
      <c r="P77" s="6" t="s">
        <v>99</v>
      </c>
      <c r="Q77" s="8" t="s">
        <v>102</v>
      </c>
      <c r="R77" s="5">
        <v>1</v>
      </c>
    </row>
    <row r="78" spans="1:18" ht="90" x14ac:dyDescent="0.3">
      <c r="A78" s="14"/>
      <c r="B78" s="5">
        <v>69</v>
      </c>
      <c r="C78" s="5" t="s">
        <v>35</v>
      </c>
      <c r="D78" s="5" t="s">
        <v>42</v>
      </c>
      <c r="E78" s="6" t="s">
        <v>311</v>
      </c>
      <c r="F78" s="5" t="s">
        <v>319</v>
      </c>
      <c r="G78" s="5" t="s">
        <v>330</v>
      </c>
      <c r="H78" s="5" t="s">
        <v>331</v>
      </c>
      <c r="I78" s="5" t="s">
        <v>18</v>
      </c>
      <c r="J78" s="5">
        <v>1</v>
      </c>
      <c r="K78" s="5">
        <v>4</v>
      </c>
      <c r="L78" s="5">
        <v>650</v>
      </c>
      <c r="M78" s="13">
        <f t="shared" si="1"/>
        <v>650</v>
      </c>
      <c r="N78" s="6" t="s">
        <v>343</v>
      </c>
      <c r="O78" s="6" t="s">
        <v>344</v>
      </c>
      <c r="P78" s="6" t="s">
        <v>99</v>
      </c>
      <c r="Q78" s="8" t="s">
        <v>102</v>
      </c>
      <c r="R78" s="5">
        <v>1</v>
      </c>
    </row>
    <row r="79" spans="1:18" ht="90" x14ac:dyDescent="0.3">
      <c r="A79" s="14" t="s">
        <v>28</v>
      </c>
      <c r="B79" s="5">
        <v>70</v>
      </c>
      <c r="C79" s="5" t="s">
        <v>35</v>
      </c>
      <c r="D79" s="5" t="s">
        <v>345</v>
      </c>
      <c r="E79" s="6" t="s">
        <v>346</v>
      </c>
      <c r="F79" s="5" t="s">
        <v>249</v>
      </c>
      <c r="G79" s="5" t="s">
        <v>348</v>
      </c>
      <c r="H79" s="5" t="s">
        <v>349</v>
      </c>
      <c r="I79" s="5" t="s">
        <v>18</v>
      </c>
      <c r="J79" s="5">
        <v>0.25</v>
      </c>
      <c r="K79" s="5">
        <v>6</v>
      </c>
      <c r="L79" s="5">
        <v>400</v>
      </c>
      <c r="M79" s="13">
        <f>J79*L79</f>
        <v>100</v>
      </c>
      <c r="N79" s="6" t="s">
        <v>352</v>
      </c>
      <c r="O79" s="6" t="s">
        <v>344</v>
      </c>
      <c r="P79" s="6" t="s">
        <v>99</v>
      </c>
      <c r="Q79" s="8" t="s">
        <v>102</v>
      </c>
      <c r="R79" s="5">
        <v>1</v>
      </c>
    </row>
    <row r="80" spans="1:18" ht="90" x14ac:dyDescent="0.3">
      <c r="A80" s="14"/>
      <c r="B80" s="5">
        <v>71</v>
      </c>
      <c r="C80" s="5" t="s">
        <v>277</v>
      </c>
      <c r="D80" s="5" t="s">
        <v>345</v>
      </c>
      <c r="E80" s="6" t="s">
        <v>347</v>
      </c>
      <c r="F80" s="5" t="s">
        <v>249</v>
      </c>
      <c r="G80" s="5" t="s">
        <v>350</v>
      </c>
      <c r="H80" s="5" t="s">
        <v>351</v>
      </c>
      <c r="I80" s="5" t="s">
        <v>18</v>
      </c>
      <c r="J80" s="5">
        <v>4.0999999999999996</v>
      </c>
      <c r="K80" s="5">
        <v>3</v>
      </c>
      <c r="L80" s="5">
        <v>900</v>
      </c>
      <c r="M80" s="13">
        <f t="shared" si="1"/>
        <v>3689.9999999999995</v>
      </c>
      <c r="N80" s="6" t="s">
        <v>353</v>
      </c>
      <c r="O80" s="6" t="s">
        <v>19</v>
      </c>
      <c r="P80" s="8" t="s">
        <v>100</v>
      </c>
      <c r="Q80" s="8" t="s">
        <v>102</v>
      </c>
      <c r="R80" s="5">
        <v>1</v>
      </c>
    </row>
    <row r="81" spans="1:18" ht="90" x14ac:dyDescent="0.3">
      <c r="A81" s="14" t="s">
        <v>29</v>
      </c>
      <c r="B81" s="5">
        <v>72</v>
      </c>
      <c r="C81" s="5" t="s">
        <v>35</v>
      </c>
      <c r="D81" s="5" t="s">
        <v>212</v>
      </c>
      <c r="E81" s="5" t="s">
        <v>354</v>
      </c>
      <c r="F81" s="5" t="s">
        <v>355</v>
      </c>
      <c r="G81" s="5" t="s">
        <v>356</v>
      </c>
      <c r="H81" s="5" t="s">
        <v>357</v>
      </c>
      <c r="I81" s="5" t="s">
        <v>18</v>
      </c>
      <c r="J81" s="5">
        <v>0.91700000000000004</v>
      </c>
      <c r="K81" s="5">
        <v>4</v>
      </c>
      <c r="L81" s="5">
        <v>450</v>
      </c>
      <c r="M81" s="13">
        <f t="shared" si="1"/>
        <v>412.65000000000003</v>
      </c>
      <c r="N81" s="6" t="s">
        <v>407</v>
      </c>
      <c r="O81" s="6" t="s">
        <v>393</v>
      </c>
      <c r="P81" s="6" t="s">
        <v>99</v>
      </c>
      <c r="Q81" s="8" t="s">
        <v>102</v>
      </c>
      <c r="R81" s="5">
        <v>0</v>
      </c>
    </row>
    <row r="82" spans="1:18" ht="90" x14ac:dyDescent="0.3">
      <c r="A82" s="14"/>
      <c r="B82" s="5">
        <v>73</v>
      </c>
      <c r="C82" s="5" t="s">
        <v>35</v>
      </c>
      <c r="D82" s="5" t="s">
        <v>345</v>
      </c>
      <c r="E82" s="5" t="s">
        <v>358</v>
      </c>
      <c r="F82" s="5" t="s">
        <v>319</v>
      </c>
      <c r="G82" s="5" t="s">
        <v>359</v>
      </c>
      <c r="H82" s="5" t="s">
        <v>360</v>
      </c>
      <c r="I82" s="5" t="s">
        <v>18</v>
      </c>
      <c r="J82" s="5">
        <v>0.77</v>
      </c>
      <c r="K82" s="5">
        <v>11</v>
      </c>
      <c r="L82" s="5">
        <v>580</v>
      </c>
      <c r="M82" s="13">
        <f t="shared" si="1"/>
        <v>446.6</v>
      </c>
      <c r="N82" s="6" t="s">
        <v>408</v>
      </c>
      <c r="O82" s="6" t="s">
        <v>393</v>
      </c>
      <c r="P82" s="8" t="s">
        <v>101</v>
      </c>
      <c r="Q82" s="8" t="s">
        <v>102</v>
      </c>
      <c r="R82" s="5">
        <v>0</v>
      </c>
    </row>
    <row r="83" spans="1:18" ht="90" x14ac:dyDescent="0.3">
      <c r="A83" s="14"/>
      <c r="B83" s="5">
        <v>74</v>
      </c>
      <c r="C83" s="5" t="s">
        <v>35</v>
      </c>
      <c r="D83" s="5" t="s">
        <v>345</v>
      </c>
      <c r="E83" s="5" t="s">
        <v>361</v>
      </c>
      <c r="F83" s="5" t="s">
        <v>319</v>
      </c>
      <c r="G83" s="5" t="s">
        <v>362</v>
      </c>
      <c r="H83" s="5" t="s">
        <v>363</v>
      </c>
      <c r="I83" s="5" t="s">
        <v>18</v>
      </c>
      <c r="J83" s="5">
        <v>0.32</v>
      </c>
      <c r="K83" s="5">
        <v>18</v>
      </c>
      <c r="L83" s="5">
        <v>830</v>
      </c>
      <c r="M83" s="13">
        <f t="shared" si="1"/>
        <v>265.60000000000002</v>
      </c>
      <c r="N83" s="6" t="s">
        <v>409</v>
      </c>
      <c r="O83" s="6" t="s">
        <v>393</v>
      </c>
      <c r="P83" s="8" t="s">
        <v>101</v>
      </c>
      <c r="Q83" s="8" t="s">
        <v>102</v>
      </c>
      <c r="R83" s="5">
        <v>0</v>
      </c>
    </row>
    <row r="84" spans="1:18" ht="90" x14ac:dyDescent="0.3">
      <c r="A84" s="14"/>
      <c r="B84" s="5">
        <v>75</v>
      </c>
      <c r="C84" s="5" t="s">
        <v>35</v>
      </c>
      <c r="D84" s="5" t="s">
        <v>42</v>
      </c>
      <c r="E84" s="5" t="s">
        <v>273</v>
      </c>
      <c r="F84" s="5" t="s">
        <v>250</v>
      </c>
      <c r="G84" s="5" t="s">
        <v>364</v>
      </c>
      <c r="H84" s="5" t="s">
        <v>365</v>
      </c>
      <c r="I84" s="5" t="s">
        <v>18</v>
      </c>
      <c r="J84" s="5">
        <v>0.56999999999999995</v>
      </c>
      <c r="K84" s="5">
        <v>4</v>
      </c>
      <c r="L84" s="5">
        <v>150</v>
      </c>
      <c r="M84" s="13">
        <f t="shared" si="1"/>
        <v>85.499999999999986</v>
      </c>
      <c r="N84" s="6" t="s">
        <v>396</v>
      </c>
      <c r="O84" s="6" t="s">
        <v>253</v>
      </c>
      <c r="P84" s="6" t="s">
        <v>95</v>
      </c>
      <c r="Q84" s="8" t="s">
        <v>102</v>
      </c>
      <c r="R84" s="5">
        <v>0</v>
      </c>
    </row>
    <row r="85" spans="1:18" ht="90" x14ac:dyDescent="0.3">
      <c r="A85" s="14"/>
      <c r="B85" s="5">
        <v>76</v>
      </c>
      <c r="C85" s="5" t="s">
        <v>35</v>
      </c>
      <c r="D85" s="5" t="s">
        <v>42</v>
      </c>
      <c r="E85" s="5" t="s">
        <v>273</v>
      </c>
      <c r="F85" s="5" t="s">
        <v>250</v>
      </c>
      <c r="G85" s="5" t="s">
        <v>366</v>
      </c>
      <c r="H85" s="5" t="s">
        <v>367</v>
      </c>
      <c r="I85" s="5" t="s">
        <v>18</v>
      </c>
      <c r="J85" s="5">
        <v>2.25</v>
      </c>
      <c r="K85" s="5">
        <v>4</v>
      </c>
      <c r="L85" s="5">
        <v>150</v>
      </c>
      <c r="M85" s="13">
        <f t="shared" si="1"/>
        <v>337.5</v>
      </c>
      <c r="N85" s="6" t="s">
        <v>397</v>
      </c>
      <c r="O85" s="6" t="s">
        <v>253</v>
      </c>
      <c r="P85" s="6" t="s">
        <v>95</v>
      </c>
      <c r="Q85" s="8" t="s">
        <v>102</v>
      </c>
      <c r="R85" s="5">
        <v>0</v>
      </c>
    </row>
    <row r="86" spans="1:18" ht="90" x14ac:dyDescent="0.3">
      <c r="A86" s="14"/>
      <c r="B86" s="5">
        <v>77</v>
      </c>
      <c r="C86" s="5" t="s">
        <v>35</v>
      </c>
      <c r="D86" s="5" t="s">
        <v>42</v>
      </c>
      <c r="E86" s="5" t="s">
        <v>273</v>
      </c>
      <c r="F86" s="5" t="s">
        <v>250</v>
      </c>
      <c r="G86" s="5" t="s">
        <v>368</v>
      </c>
      <c r="H86" s="5" t="s">
        <v>369</v>
      </c>
      <c r="I86" s="5" t="s">
        <v>18</v>
      </c>
      <c r="J86" s="5">
        <v>0.57999999999999996</v>
      </c>
      <c r="K86" s="5">
        <v>4</v>
      </c>
      <c r="L86" s="5">
        <v>150</v>
      </c>
      <c r="M86" s="13">
        <f t="shared" si="1"/>
        <v>87</v>
      </c>
      <c r="N86" s="6" t="s">
        <v>398</v>
      </c>
      <c r="O86" s="6" t="s">
        <v>253</v>
      </c>
      <c r="P86" s="6" t="s">
        <v>95</v>
      </c>
      <c r="Q86" s="8" t="s">
        <v>102</v>
      </c>
      <c r="R86" s="5">
        <v>0</v>
      </c>
    </row>
    <row r="87" spans="1:18" ht="90" x14ac:dyDescent="0.3">
      <c r="A87" s="14"/>
      <c r="B87" s="5">
        <v>78</v>
      </c>
      <c r="C87" s="5" t="s">
        <v>35</v>
      </c>
      <c r="D87" s="5" t="s">
        <v>42</v>
      </c>
      <c r="E87" s="5" t="s">
        <v>273</v>
      </c>
      <c r="F87" s="5" t="s">
        <v>250</v>
      </c>
      <c r="G87" s="5" t="s">
        <v>370</v>
      </c>
      <c r="H87" s="5" t="s">
        <v>371</v>
      </c>
      <c r="I87" s="5" t="s">
        <v>18</v>
      </c>
      <c r="J87" s="5">
        <v>0.95</v>
      </c>
      <c r="K87" s="5">
        <v>4</v>
      </c>
      <c r="L87" s="5">
        <v>150</v>
      </c>
      <c r="M87" s="13">
        <f t="shared" si="1"/>
        <v>142.5</v>
      </c>
      <c r="N87" s="6" t="s">
        <v>399</v>
      </c>
      <c r="O87" s="6" t="s">
        <v>253</v>
      </c>
      <c r="P87" s="6" t="s">
        <v>95</v>
      </c>
      <c r="Q87" s="8" t="s">
        <v>102</v>
      </c>
      <c r="R87" s="5">
        <v>0</v>
      </c>
    </row>
    <row r="88" spans="1:18" ht="90" x14ac:dyDescent="0.3">
      <c r="A88" s="14"/>
      <c r="B88" s="5">
        <v>79</v>
      </c>
      <c r="C88" s="5" t="s">
        <v>35</v>
      </c>
      <c r="D88" s="5" t="s">
        <v>42</v>
      </c>
      <c r="E88" s="5" t="s">
        <v>273</v>
      </c>
      <c r="F88" s="5" t="s">
        <v>250</v>
      </c>
      <c r="G88" s="5" t="s">
        <v>372</v>
      </c>
      <c r="H88" s="5" t="s">
        <v>373</v>
      </c>
      <c r="I88" s="5" t="s">
        <v>18</v>
      </c>
      <c r="J88" s="5">
        <v>4.75</v>
      </c>
      <c r="K88" s="5">
        <v>4</v>
      </c>
      <c r="L88" s="5">
        <v>150</v>
      </c>
      <c r="M88" s="13">
        <f t="shared" si="1"/>
        <v>712.5</v>
      </c>
      <c r="N88" s="6" t="s">
        <v>400</v>
      </c>
      <c r="O88" s="6" t="s">
        <v>253</v>
      </c>
      <c r="P88" s="6" t="s">
        <v>95</v>
      </c>
      <c r="Q88" s="8" t="s">
        <v>102</v>
      </c>
      <c r="R88" s="5">
        <v>0</v>
      </c>
    </row>
    <row r="89" spans="1:18" ht="90" x14ac:dyDescent="0.3">
      <c r="A89" s="14"/>
      <c r="B89" s="5">
        <v>80</v>
      </c>
      <c r="C89" s="5" t="s">
        <v>35</v>
      </c>
      <c r="D89" s="5" t="s">
        <v>42</v>
      </c>
      <c r="E89" s="5" t="s">
        <v>374</v>
      </c>
      <c r="F89" s="5" t="s">
        <v>375</v>
      </c>
      <c r="G89" s="5" t="s">
        <v>376</v>
      </c>
      <c r="H89" s="5" t="s">
        <v>377</v>
      </c>
      <c r="I89" s="5" t="s">
        <v>18</v>
      </c>
      <c r="J89" s="5">
        <v>4.33</v>
      </c>
      <c r="K89" s="5">
        <v>2</v>
      </c>
      <c r="L89" s="5">
        <v>55</v>
      </c>
      <c r="M89" s="13">
        <f t="shared" si="1"/>
        <v>238.15</v>
      </c>
      <c r="N89" s="6" t="s">
        <v>401</v>
      </c>
      <c r="O89" s="6" t="s">
        <v>253</v>
      </c>
      <c r="P89" s="6" t="s">
        <v>95</v>
      </c>
      <c r="Q89" s="8" t="s">
        <v>102</v>
      </c>
      <c r="R89" s="5">
        <v>0</v>
      </c>
    </row>
    <row r="90" spans="1:18" ht="90" x14ac:dyDescent="0.3">
      <c r="A90" s="14"/>
      <c r="B90" s="5">
        <v>81</v>
      </c>
      <c r="C90" s="5" t="s">
        <v>35</v>
      </c>
      <c r="D90" s="5" t="s">
        <v>42</v>
      </c>
      <c r="E90" s="5" t="s">
        <v>273</v>
      </c>
      <c r="F90" s="5" t="s">
        <v>250</v>
      </c>
      <c r="G90" s="5" t="s">
        <v>378</v>
      </c>
      <c r="H90" s="5" t="s">
        <v>379</v>
      </c>
      <c r="I90" s="5" t="s">
        <v>18</v>
      </c>
      <c r="J90" s="5">
        <v>4.88</v>
      </c>
      <c r="K90" s="5">
        <v>4</v>
      </c>
      <c r="L90" s="5">
        <v>150</v>
      </c>
      <c r="M90" s="13">
        <f t="shared" si="1"/>
        <v>732</v>
      </c>
      <c r="N90" s="6" t="s">
        <v>402</v>
      </c>
      <c r="O90" s="6" t="s">
        <v>253</v>
      </c>
      <c r="P90" s="6" t="s">
        <v>95</v>
      </c>
      <c r="Q90" s="8" t="s">
        <v>102</v>
      </c>
      <c r="R90" s="5">
        <v>0</v>
      </c>
    </row>
    <row r="91" spans="1:18" ht="90" x14ac:dyDescent="0.3">
      <c r="A91" s="14"/>
      <c r="B91" s="5">
        <v>82</v>
      </c>
      <c r="C91" s="5" t="s">
        <v>35</v>
      </c>
      <c r="D91" s="5" t="s">
        <v>42</v>
      </c>
      <c r="E91" s="5" t="s">
        <v>273</v>
      </c>
      <c r="F91" s="5" t="s">
        <v>250</v>
      </c>
      <c r="G91" s="5" t="s">
        <v>380</v>
      </c>
      <c r="H91" s="5" t="s">
        <v>381</v>
      </c>
      <c r="I91" s="5" t="s">
        <v>18</v>
      </c>
      <c r="J91" s="5">
        <v>3.1669999999999998</v>
      </c>
      <c r="K91" s="5">
        <v>4</v>
      </c>
      <c r="L91" s="5">
        <v>150</v>
      </c>
      <c r="M91" s="13">
        <f t="shared" si="1"/>
        <v>475.04999999999995</v>
      </c>
      <c r="N91" s="6" t="s">
        <v>403</v>
      </c>
      <c r="O91" s="6" t="s">
        <v>253</v>
      </c>
      <c r="P91" s="6" t="s">
        <v>95</v>
      </c>
      <c r="Q91" s="8" t="s">
        <v>102</v>
      </c>
      <c r="R91" s="5">
        <v>0</v>
      </c>
    </row>
    <row r="92" spans="1:18" ht="90" x14ac:dyDescent="0.3">
      <c r="A92" s="14"/>
      <c r="B92" s="5">
        <v>83</v>
      </c>
      <c r="C92" s="5" t="s">
        <v>35</v>
      </c>
      <c r="D92" s="5" t="s">
        <v>345</v>
      </c>
      <c r="E92" s="5" t="s">
        <v>382</v>
      </c>
      <c r="F92" s="5" t="s">
        <v>319</v>
      </c>
      <c r="G92" s="5" t="s">
        <v>383</v>
      </c>
      <c r="H92" s="5" t="s">
        <v>384</v>
      </c>
      <c r="I92" s="5" t="s">
        <v>18</v>
      </c>
      <c r="J92" s="5">
        <v>1.03</v>
      </c>
      <c r="K92" s="5">
        <v>8</v>
      </c>
      <c r="L92" s="5">
        <v>430</v>
      </c>
      <c r="M92" s="13">
        <f t="shared" si="1"/>
        <v>442.90000000000003</v>
      </c>
      <c r="N92" s="6" t="s">
        <v>403</v>
      </c>
      <c r="O92" s="6" t="s">
        <v>394</v>
      </c>
      <c r="P92" s="6" t="s">
        <v>95</v>
      </c>
      <c r="Q92" s="8" t="s">
        <v>102</v>
      </c>
      <c r="R92" s="5">
        <v>0</v>
      </c>
    </row>
    <row r="93" spans="1:18" ht="90" x14ac:dyDescent="0.3">
      <c r="A93" s="14"/>
      <c r="B93" s="5">
        <v>84</v>
      </c>
      <c r="C93" s="5" t="s">
        <v>385</v>
      </c>
      <c r="D93" s="5" t="s">
        <v>42</v>
      </c>
      <c r="E93" s="5" t="s">
        <v>382</v>
      </c>
      <c r="F93" s="5" t="s">
        <v>249</v>
      </c>
      <c r="G93" s="5" t="s">
        <v>386</v>
      </c>
      <c r="H93" s="5" t="s">
        <v>384</v>
      </c>
      <c r="I93" s="5" t="s">
        <v>18</v>
      </c>
      <c r="J93" s="5">
        <v>1</v>
      </c>
      <c r="K93" s="5">
        <v>8</v>
      </c>
      <c r="L93" s="5">
        <v>430</v>
      </c>
      <c r="M93" s="13">
        <f t="shared" si="1"/>
        <v>430</v>
      </c>
      <c r="N93" s="6" t="s">
        <v>404</v>
      </c>
      <c r="O93" s="6" t="s">
        <v>395</v>
      </c>
      <c r="P93" s="6" t="s">
        <v>95</v>
      </c>
      <c r="Q93" s="8" t="s">
        <v>102</v>
      </c>
      <c r="R93" s="5">
        <v>0</v>
      </c>
    </row>
    <row r="94" spans="1:18" ht="90" x14ac:dyDescent="0.3">
      <c r="A94" s="14"/>
      <c r="B94" s="5">
        <v>85</v>
      </c>
      <c r="C94" s="5" t="s">
        <v>35</v>
      </c>
      <c r="D94" s="5" t="s">
        <v>345</v>
      </c>
      <c r="E94" s="5" t="s">
        <v>387</v>
      </c>
      <c r="F94" s="5" t="s">
        <v>249</v>
      </c>
      <c r="G94" s="5" t="s">
        <v>388</v>
      </c>
      <c r="H94" s="5" t="s">
        <v>389</v>
      </c>
      <c r="I94" s="5" t="s">
        <v>18</v>
      </c>
      <c r="J94" s="5">
        <v>2</v>
      </c>
      <c r="K94" s="5">
        <v>15</v>
      </c>
      <c r="L94" s="5">
        <v>600</v>
      </c>
      <c r="M94" s="13">
        <f t="shared" si="1"/>
        <v>1200</v>
      </c>
      <c r="N94" s="6" t="s">
        <v>405</v>
      </c>
      <c r="O94" s="6" t="s">
        <v>300</v>
      </c>
      <c r="P94" s="8" t="s">
        <v>101</v>
      </c>
      <c r="Q94" s="8" t="s">
        <v>102</v>
      </c>
      <c r="R94" s="5">
        <v>0</v>
      </c>
    </row>
    <row r="95" spans="1:18" ht="90" x14ac:dyDescent="0.3">
      <c r="A95" s="14"/>
      <c r="B95" s="5">
        <v>86</v>
      </c>
      <c r="C95" s="5" t="s">
        <v>35</v>
      </c>
      <c r="D95" s="5" t="s">
        <v>345</v>
      </c>
      <c r="E95" s="5" t="s">
        <v>390</v>
      </c>
      <c r="F95" s="5" t="s">
        <v>249</v>
      </c>
      <c r="G95" s="5" t="s">
        <v>391</v>
      </c>
      <c r="H95" s="5" t="s">
        <v>392</v>
      </c>
      <c r="I95" s="5" t="s">
        <v>18</v>
      </c>
      <c r="J95" s="5">
        <v>1</v>
      </c>
      <c r="K95" s="5">
        <v>8</v>
      </c>
      <c r="L95" s="5">
        <v>400</v>
      </c>
      <c r="M95" s="13">
        <f t="shared" si="1"/>
        <v>400</v>
      </c>
      <c r="N95" s="6" t="s">
        <v>406</v>
      </c>
      <c r="O95" s="6" t="s">
        <v>300</v>
      </c>
      <c r="P95" s="8" t="s">
        <v>101</v>
      </c>
      <c r="Q95" s="8" t="s">
        <v>102</v>
      </c>
      <c r="R95" s="5">
        <v>0</v>
      </c>
    </row>
    <row r="96" spans="1:18" ht="90" x14ac:dyDescent="0.3">
      <c r="A96" s="14" t="s">
        <v>30</v>
      </c>
      <c r="B96" s="5">
        <v>87</v>
      </c>
      <c r="C96" s="5" t="s">
        <v>35</v>
      </c>
      <c r="D96" s="5" t="s">
        <v>345</v>
      </c>
      <c r="E96" s="5" t="s">
        <v>311</v>
      </c>
      <c r="F96" s="5" t="s">
        <v>249</v>
      </c>
      <c r="G96" s="5" t="s">
        <v>410</v>
      </c>
      <c r="H96" s="5" t="s">
        <v>411</v>
      </c>
      <c r="I96" s="5" t="s">
        <v>18</v>
      </c>
      <c r="J96" s="5">
        <v>1</v>
      </c>
      <c r="K96" s="5">
        <v>10</v>
      </c>
      <c r="L96" s="5">
        <v>1200</v>
      </c>
      <c r="M96" s="13">
        <f>J96*L96</f>
        <v>1200</v>
      </c>
      <c r="N96" s="6" t="s">
        <v>416</v>
      </c>
      <c r="O96" s="6" t="s">
        <v>191</v>
      </c>
      <c r="P96" s="8" t="s">
        <v>100</v>
      </c>
      <c r="Q96" s="8" t="s">
        <v>102</v>
      </c>
      <c r="R96" s="5">
        <v>0</v>
      </c>
    </row>
    <row r="97" spans="1:18" ht="90" x14ac:dyDescent="0.3">
      <c r="A97" s="14"/>
      <c r="B97" s="5">
        <v>88</v>
      </c>
      <c r="C97" s="5" t="s">
        <v>35</v>
      </c>
      <c r="D97" s="5" t="s">
        <v>42</v>
      </c>
      <c r="E97" s="5" t="s">
        <v>382</v>
      </c>
      <c r="F97" s="5" t="s">
        <v>249</v>
      </c>
      <c r="G97" s="5" t="s">
        <v>412</v>
      </c>
      <c r="H97" s="5" t="s">
        <v>413</v>
      </c>
      <c r="I97" s="5" t="s">
        <v>18</v>
      </c>
      <c r="J97" s="5">
        <v>4.83</v>
      </c>
      <c r="K97" s="5">
        <v>8</v>
      </c>
      <c r="L97" s="5">
        <v>450</v>
      </c>
      <c r="M97" s="13">
        <f t="shared" si="1"/>
        <v>2173.5</v>
      </c>
      <c r="N97" s="6" t="s">
        <v>417</v>
      </c>
      <c r="O97" s="6" t="s">
        <v>395</v>
      </c>
      <c r="P97" s="6" t="s">
        <v>95</v>
      </c>
      <c r="Q97" s="8" t="s">
        <v>102</v>
      </c>
      <c r="R97" s="5">
        <v>0</v>
      </c>
    </row>
    <row r="98" spans="1:18" ht="90" x14ac:dyDescent="0.3">
      <c r="A98" s="14"/>
      <c r="B98" s="5">
        <v>89</v>
      </c>
      <c r="C98" s="5" t="s">
        <v>35</v>
      </c>
      <c r="D98" s="5" t="s">
        <v>345</v>
      </c>
      <c r="E98" s="5" t="s">
        <v>311</v>
      </c>
      <c r="F98" s="5" t="s">
        <v>249</v>
      </c>
      <c r="G98" s="5" t="s">
        <v>414</v>
      </c>
      <c r="H98" s="5" t="s">
        <v>415</v>
      </c>
      <c r="I98" s="5" t="s">
        <v>18</v>
      </c>
      <c r="J98" s="5">
        <v>0.93</v>
      </c>
      <c r="K98" s="5">
        <v>10</v>
      </c>
      <c r="L98" s="5">
        <v>1200</v>
      </c>
      <c r="M98" s="13">
        <f t="shared" si="1"/>
        <v>1116</v>
      </c>
      <c r="N98" s="6" t="s">
        <v>418</v>
      </c>
      <c r="O98" s="6" t="s">
        <v>191</v>
      </c>
      <c r="P98" s="8" t="s">
        <v>100</v>
      </c>
      <c r="Q98" s="8" t="s">
        <v>102</v>
      </c>
      <c r="R98" s="5">
        <v>0</v>
      </c>
    </row>
    <row r="99" spans="1:18" x14ac:dyDescent="0.3">
      <c r="A99" s="37"/>
      <c r="B99" s="38"/>
      <c r="C99" s="38"/>
      <c r="D99" s="38"/>
      <c r="E99" s="39"/>
      <c r="F99" s="38"/>
      <c r="G99" s="38"/>
      <c r="H99" s="38"/>
      <c r="I99" s="38"/>
      <c r="J99" s="38"/>
      <c r="K99" s="38"/>
      <c r="L99" s="38"/>
      <c r="M99" s="40"/>
      <c r="N99" s="39"/>
      <c r="O99" s="39"/>
      <c r="P99" s="41"/>
      <c r="Q99" s="41"/>
      <c r="R99" s="38"/>
    </row>
    <row r="100" spans="1:18" ht="19.149999999999999" hidden="1" customHeight="1" x14ac:dyDescent="0.3">
      <c r="A100" t="s">
        <v>111</v>
      </c>
      <c r="D100" s="1" t="s">
        <v>112</v>
      </c>
      <c r="E100" s="42">
        <v>0</v>
      </c>
    </row>
    <row r="101" spans="1:18" hidden="1" x14ac:dyDescent="0.3">
      <c r="D101" s="1" t="s">
        <v>113</v>
      </c>
      <c r="E101" s="42">
        <f>SUM(M10:M45)</f>
        <v>28448.733500000002</v>
      </c>
    </row>
    <row r="102" spans="1:18" hidden="1" x14ac:dyDescent="0.3">
      <c r="D102" s="1" t="s">
        <v>114</v>
      </c>
      <c r="E102" s="42">
        <f>SUM(M46:M78)</f>
        <v>33196.465000000004</v>
      </c>
    </row>
    <row r="103" spans="1:18" hidden="1" x14ac:dyDescent="0.3">
      <c r="D103" s="1" t="s">
        <v>115</v>
      </c>
      <c r="E103" s="42">
        <f>SUM(M79:M98)</f>
        <v>14687.45</v>
      </c>
    </row>
    <row r="104" spans="1:18" hidden="1" x14ac:dyDescent="0.3">
      <c r="D104" s="1" t="s">
        <v>116</v>
      </c>
      <c r="E104" s="42">
        <f>SUM(E100:E103)</f>
        <v>76332.64850000001</v>
      </c>
    </row>
    <row r="105" spans="1:18" ht="24" hidden="1" customHeight="1" x14ac:dyDescent="0.3"/>
    <row r="106" spans="1:18" ht="22.9" customHeight="1" x14ac:dyDescent="0.3">
      <c r="A106" t="s">
        <v>103</v>
      </c>
      <c r="B106"/>
      <c r="C106"/>
      <c r="D106"/>
      <c r="E106"/>
      <c r="F106"/>
      <c r="G106"/>
      <c r="H106"/>
      <c r="I106"/>
      <c r="J106"/>
      <c r="K106"/>
    </row>
    <row r="107" spans="1:18" x14ac:dyDescent="0.3">
      <c r="A107" t="s">
        <v>104</v>
      </c>
      <c r="B107"/>
      <c r="C107" t="s">
        <v>105</v>
      </c>
      <c r="D107"/>
      <c r="E107"/>
      <c r="F107"/>
      <c r="G107"/>
      <c r="H107"/>
      <c r="I107"/>
      <c r="J107"/>
      <c r="K107"/>
    </row>
    <row r="108" spans="1:18" x14ac:dyDescent="0.3">
      <c r="B108"/>
      <c r="C108" t="s">
        <v>106</v>
      </c>
      <c r="D108"/>
      <c r="E108"/>
      <c r="F108"/>
      <c r="G108"/>
      <c r="H108"/>
      <c r="I108"/>
      <c r="J108"/>
      <c r="K108"/>
    </row>
    <row r="109" spans="1:18" x14ac:dyDescent="0.3">
      <c r="B109"/>
      <c r="C109" t="s">
        <v>107</v>
      </c>
      <c r="D109"/>
      <c r="E109"/>
      <c r="F109"/>
      <c r="G109"/>
      <c r="H109"/>
      <c r="I109"/>
      <c r="J109"/>
      <c r="K109"/>
    </row>
    <row r="110" spans="1:18" x14ac:dyDescent="0.3">
      <c r="B110"/>
      <c r="C110"/>
      <c r="D110"/>
      <c r="E110"/>
      <c r="F110"/>
      <c r="G110"/>
      <c r="H110"/>
      <c r="I110"/>
      <c r="J110"/>
      <c r="K110"/>
    </row>
    <row r="111" spans="1:18" x14ac:dyDescent="0.3">
      <c r="B111" t="s">
        <v>108</v>
      </c>
      <c r="C111"/>
      <c r="D111"/>
      <c r="E111"/>
      <c r="F111"/>
      <c r="G111"/>
      <c r="H111"/>
      <c r="I111"/>
      <c r="J111"/>
      <c r="K111"/>
    </row>
    <row r="112" spans="1:18" x14ac:dyDescent="0.3">
      <c r="B112" t="s">
        <v>109</v>
      </c>
      <c r="C112"/>
      <c r="D112"/>
      <c r="E112"/>
      <c r="F112"/>
      <c r="G112"/>
      <c r="H112"/>
      <c r="I112"/>
      <c r="J112"/>
      <c r="K112"/>
    </row>
    <row r="113" spans="2:11" x14ac:dyDescent="0.3">
      <c r="B113" t="s">
        <v>110</v>
      </c>
      <c r="C113"/>
      <c r="D113"/>
      <c r="E113"/>
      <c r="F113"/>
      <c r="G113"/>
      <c r="H113"/>
      <c r="I113"/>
      <c r="J113"/>
      <c r="K113"/>
    </row>
  </sheetData>
  <mergeCells count="31">
    <mergeCell ref="A81:A95"/>
    <mergeCell ref="A96:A98"/>
    <mergeCell ref="A2:R2"/>
    <mergeCell ref="A25:A30"/>
    <mergeCell ref="A31:A45"/>
    <mergeCell ref="E4:E6"/>
    <mergeCell ref="F4:F6"/>
    <mergeCell ref="G4:G6"/>
    <mergeCell ref="H4:H6"/>
    <mergeCell ref="I4:I6"/>
    <mergeCell ref="A10:A24"/>
    <mergeCell ref="B7:R7"/>
    <mergeCell ref="B8:R8"/>
    <mergeCell ref="B9:R9"/>
    <mergeCell ref="A4:A6"/>
    <mergeCell ref="M4:M6"/>
    <mergeCell ref="R4:R6"/>
    <mergeCell ref="Q4:Q6"/>
    <mergeCell ref="L4:L6"/>
    <mergeCell ref="J4:J6"/>
    <mergeCell ref="B4:B6"/>
    <mergeCell ref="C4:C6"/>
    <mergeCell ref="D4:D6"/>
    <mergeCell ref="K4:K6"/>
    <mergeCell ref="N4:N6"/>
    <mergeCell ref="A79:A80"/>
    <mergeCell ref="O4:O6"/>
    <mergeCell ref="A46:A63"/>
    <mergeCell ref="A64:A69"/>
    <mergeCell ref="P4:P6"/>
    <mergeCell ref="A70:A78"/>
  </mergeCells>
  <phoneticPr fontId="6" type="noConversion"/>
  <pageMargins left="0.39374999999999999" right="0.39374999999999999" top="0.39374999999999999" bottom="0.39374999999999999" header="0.51180555555555496" footer="0.51180555555555496"/>
  <pageSetup paperSize="9" scale="44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3"/>
  <sheetViews>
    <sheetView view="pageBreakPreview" zoomScaleNormal="100" workbookViewId="0"/>
  </sheetViews>
  <sheetFormatPr defaultRowHeight="15" x14ac:dyDescent="0.25"/>
  <cols>
    <col min="1" max="1025" width="9.28515625" customWidth="1"/>
  </cols>
  <sheetData>
    <row r="2" spans="2:2" x14ac:dyDescent="0.25">
      <c r="B2" t="s">
        <v>20</v>
      </c>
    </row>
    <row r="3" spans="2:2" x14ac:dyDescent="0.25">
      <c r="B3" t="s">
        <v>21</v>
      </c>
    </row>
    <row r="4" spans="2:2" x14ac:dyDescent="0.25">
      <c r="B4" t="s">
        <v>22</v>
      </c>
    </row>
    <row r="5" spans="2:2" x14ac:dyDescent="0.25">
      <c r="B5" t="s">
        <v>23</v>
      </c>
    </row>
    <row r="6" spans="2:2" x14ac:dyDescent="0.25">
      <c r="B6" t="s">
        <v>24</v>
      </c>
    </row>
    <row r="7" spans="2:2" x14ac:dyDescent="0.25">
      <c r="B7" t="s">
        <v>25</v>
      </c>
    </row>
    <row r="8" spans="2:2" x14ac:dyDescent="0.25">
      <c r="B8" t="s">
        <v>26</v>
      </c>
    </row>
    <row r="9" spans="2:2" x14ac:dyDescent="0.25">
      <c r="B9" t="s">
        <v>0</v>
      </c>
    </row>
    <row r="10" spans="2:2" x14ac:dyDescent="0.25">
      <c r="B10" t="s">
        <v>27</v>
      </c>
    </row>
    <row r="11" spans="2:2" x14ac:dyDescent="0.25">
      <c r="B11" t="s">
        <v>28</v>
      </c>
    </row>
    <row r="12" spans="2:2" x14ac:dyDescent="0.25">
      <c r="B12" t="s">
        <v>29</v>
      </c>
    </row>
    <row r="13" spans="2:2" x14ac:dyDescent="0.25">
      <c r="B13" t="s">
        <v>30</v>
      </c>
    </row>
  </sheetData>
  <pageMargins left="0.7" right="0.7" top="1.14375" bottom="1.143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Лист2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dc:description/>
  <cp:lastModifiedBy>Казусь Елена Геннадьевна</cp:lastModifiedBy>
  <cp:revision>7</cp:revision>
  <cp:lastPrinted>2019-09-20T00:32:30Z</cp:lastPrinted>
  <dcterms:created xsi:type="dcterms:W3CDTF">2017-02-13T15:22:59Z</dcterms:created>
  <dcterms:modified xsi:type="dcterms:W3CDTF">2023-02-06T02:03:39Z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