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Лист1" sheetId="1" r:id="rId1"/>
  </sheets>
  <definedNames>
    <definedName name="_xlnm.Print_Area" localSheetId="0">'Лист1'!$B$1:$H$29</definedName>
  </definedNames>
  <calcPr fullCalcOnLoad="1"/>
</workbook>
</file>

<file path=xl/sharedStrings.xml><?xml version="1.0" encoding="utf-8"?>
<sst xmlns="http://schemas.openxmlformats.org/spreadsheetml/2006/main" count="102" uniqueCount="46">
  <si>
    <t>ООО Энергетическая компания "Радиан"</t>
  </si>
  <si>
    <t>№</t>
  </si>
  <si>
    <t>Наименование мероприятия (закупки)</t>
  </si>
  <si>
    <t>Способ закупки</t>
  </si>
  <si>
    <t>Разработка проектной документации СОТИ АССО</t>
  </si>
  <si>
    <t>Открытый тендер</t>
  </si>
  <si>
    <t>Приобретение оборудования ЭНИП-2</t>
  </si>
  <si>
    <t>ЗуЕП</t>
  </si>
  <si>
    <t xml:space="preserve">Закупка разветвителя интерфейса </t>
  </si>
  <si>
    <t>Монтажные работы оборудования</t>
  </si>
  <si>
    <t xml:space="preserve">Монтажные работы линий связи </t>
  </si>
  <si>
    <t>Приобретение оборудования стойки опоры СВ 105-3,6</t>
  </si>
  <si>
    <t>Приобретение оборудования стойки опоры СВ 105-5</t>
  </si>
  <si>
    <t>Приобретение оборудования стойки опоры СВ 95-3</t>
  </si>
  <si>
    <t>Закупка электроматериалов (разъединитель,шайба, провод СИП)</t>
  </si>
  <si>
    <t>Закупка трансформатора КТПН-400/10/0,4-2</t>
  </si>
  <si>
    <t>Строительно-монтажные работы</t>
  </si>
  <si>
    <t>Услуги автовышки</t>
  </si>
  <si>
    <t>Закупка энергостолбов</t>
  </si>
  <si>
    <t>Услуги доставки</t>
  </si>
  <si>
    <t>Приобретение материалов (звено, гайка)</t>
  </si>
  <si>
    <t>Заключение договора по ТП к сетям ОГУЭП ОКЭ (врем. для рек-ции)</t>
  </si>
  <si>
    <t>Доп.соглашение к договору №05/2019 от 05.07.19</t>
  </si>
  <si>
    <t>Закупка траверса ТМ55,Т6, ТМ3</t>
  </si>
  <si>
    <t>Итого</t>
  </si>
  <si>
    <t>Цена закупки (руб.)</t>
  </si>
  <si>
    <t>Пункт положения о закупке</t>
  </si>
  <si>
    <t>п.15.1.1</t>
  </si>
  <si>
    <t>п.15.1.7</t>
  </si>
  <si>
    <t>п.15.1.2</t>
  </si>
  <si>
    <t>п.10.1.2</t>
  </si>
  <si>
    <t>п.15.1.37</t>
  </si>
  <si>
    <t>Дата закупки</t>
  </si>
  <si>
    <t>Инвестпроект</t>
  </si>
  <si>
    <t>Модернизация и расширение СОТИ АССО</t>
  </si>
  <si>
    <t>Приобретение материалов (маркировка для клеммных проводов)</t>
  </si>
  <si>
    <t>Реконструкция перехода ВЛ-10кВ через р.Белая</t>
  </si>
  <si>
    <t xml:space="preserve"> Реконструция ВЛ 10кВ "Таёжный"(замена деревянных опор на ж/б)</t>
  </si>
  <si>
    <t>Строит-во сетей электроснабжения гр.жилых домов п.Мишелёвка</t>
  </si>
  <si>
    <t>Строит.сетей в п.Мишелёвка, реконструкция перехода ВЛ-10кВ через р.Белая, реконструция ВЛ 10кВ "Таёжный"</t>
  </si>
  <si>
    <t>Реконструкция перехода ВЛ-10кВ через р.Белая, строит.сетей в п.Мишелёвка, реконструция ВЛ 10кВ "Таёжный"(замена деревянных опор на ж/б)</t>
  </si>
  <si>
    <t>Доп.соглашение к договору №001-Э/19 ООО "Элемент"</t>
  </si>
  <si>
    <t>Реконструция ВЛ 10кВ "Таёжный"(замена деревянных опор на ж/б)</t>
  </si>
  <si>
    <t>Закупка счётчиков и пребразователя интефейса</t>
  </si>
  <si>
    <t>Закупка материалов, (хомут, круг,колпачок, монтажная лента)</t>
  </si>
  <si>
    <t xml:space="preserve">Отчёт о закупках для реализации мероприятий по исполнению инвестиционной программы за 2019г. (руб.)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</si>
</sst>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;[Red]\-0.000"/>
    <numFmt numFmtId="173" formatCode="[$-FC19]d\ mmmm\ yyyy\ &quot;г.&quot;"/>
    <numFmt numFmtId="174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top"/>
    </xf>
    <xf numFmtId="0" fontId="43" fillId="0" borderId="1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 wrapText="1"/>
    </xf>
    <xf numFmtId="4" fontId="44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4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4" fillId="0" borderId="0" xfId="0" applyFont="1" applyBorder="1" applyAlignment="1">
      <alignment horizont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B1">
      <selection activeCell="C10" sqref="C10"/>
    </sheetView>
  </sheetViews>
  <sheetFormatPr defaultColWidth="9.140625" defaultRowHeight="15"/>
  <cols>
    <col min="1" max="1" width="3.57421875" style="0" hidden="1" customWidth="1"/>
    <col min="2" max="2" width="4.00390625" style="0" customWidth="1"/>
    <col min="3" max="3" width="34.00390625" style="0" customWidth="1"/>
    <col min="4" max="4" width="9.28125" style="0" customWidth="1"/>
    <col min="5" max="6" width="10.28125" style="0" customWidth="1"/>
    <col min="7" max="7" width="8.7109375" style="0" customWidth="1"/>
    <col min="8" max="8" width="28.7109375" style="0" customWidth="1"/>
  </cols>
  <sheetData>
    <row r="1" spans="1:9" ht="33" customHeight="1">
      <c r="A1" s="46" t="s">
        <v>45</v>
      </c>
      <c r="B1" s="46"/>
      <c r="C1" s="46"/>
      <c r="D1" s="46"/>
      <c r="E1" s="46"/>
      <c r="F1" s="46"/>
      <c r="G1" s="46"/>
      <c r="H1" s="46"/>
      <c r="I1" s="2"/>
    </row>
    <row r="2" spans="1:9" ht="15">
      <c r="A2" s="47" t="s">
        <v>0</v>
      </c>
      <c r="B2" s="47"/>
      <c r="C2" s="47"/>
      <c r="D2" s="47"/>
      <c r="E2" s="47"/>
      <c r="F2" s="47"/>
      <c r="G2" s="47"/>
      <c r="H2" s="47"/>
      <c r="I2" s="2"/>
    </row>
    <row r="3" spans="1:9" ht="6" customHeight="1">
      <c r="A3" s="1"/>
      <c r="B3" s="40"/>
      <c r="C3" s="40"/>
      <c r="D3" s="40"/>
      <c r="E3" s="40"/>
      <c r="F3" s="40"/>
      <c r="G3" s="40"/>
      <c r="H3" s="40"/>
      <c r="I3" s="40"/>
    </row>
    <row r="4" spans="1:9" ht="33.75">
      <c r="A4" s="1"/>
      <c r="B4" s="14" t="s">
        <v>1</v>
      </c>
      <c r="C4" s="14" t="s">
        <v>2</v>
      </c>
      <c r="D4" s="14" t="s">
        <v>32</v>
      </c>
      <c r="E4" s="14" t="s">
        <v>25</v>
      </c>
      <c r="F4" s="14" t="s">
        <v>26</v>
      </c>
      <c r="G4" s="14" t="s">
        <v>3</v>
      </c>
      <c r="H4" s="14" t="s">
        <v>33</v>
      </c>
      <c r="I4" s="1"/>
    </row>
    <row r="5" spans="1:9" ht="24">
      <c r="A5" s="1"/>
      <c r="B5" s="25">
        <v>1</v>
      </c>
      <c r="C5" s="16" t="s">
        <v>4</v>
      </c>
      <c r="D5" s="23">
        <v>43507</v>
      </c>
      <c r="E5" s="26">
        <v>650000</v>
      </c>
      <c r="F5" s="27" t="s">
        <v>30</v>
      </c>
      <c r="G5" s="25" t="s">
        <v>5</v>
      </c>
      <c r="H5" s="15" t="s">
        <v>34</v>
      </c>
      <c r="I5" s="1"/>
    </row>
    <row r="6" spans="1:9" ht="27.75" customHeight="1">
      <c r="A6" s="1"/>
      <c r="B6" s="25">
        <v>2</v>
      </c>
      <c r="C6" s="17" t="s">
        <v>16</v>
      </c>
      <c r="D6" s="23">
        <v>43570</v>
      </c>
      <c r="E6" s="24">
        <v>472707</v>
      </c>
      <c r="F6" s="25" t="s">
        <v>27</v>
      </c>
      <c r="G6" s="25" t="s">
        <v>7</v>
      </c>
      <c r="H6" s="5" t="s">
        <v>38</v>
      </c>
      <c r="I6" s="1"/>
    </row>
    <row r="7" spans="1:9" ht="24">
      <c r="A7" s="1"/>
      <c r="B7" s="25">
        <v>3</v>
      </c>
      <c r="C7" s="16" t="s">
        <v>12</v>
      </c>
      <c r="D7" s="23">
        <v>43573</v>
      </c>
      <c r="E7" s="28">
        <v>455000</v>
      </c>
      <c r="F7" s="29" t="s">
        <v>27</v>
      </c>
      <c r="G7" s="25" t="s">
        <v>7</v>
      </c>
      <c r="H7" s="5" t="s">
        <v>38</v>
      </c>
      <c r="I7" s="1"/>
    </row>
    <row r="8" spans="1:9" ht="24">
      <c r="A8" s="1"/>
      <c r="B8" s="25">
        <v>4</v>
      </c>
      <c r="C8" s="17" t="s">
        <v>21</v>
      </c>
      <c r="D8" s="23">
        <v>43635</v>
      </c>
      <c r="E8" s="28">
        <v>14210.45</v>
      </c>
      <c r="F8" s="25" t="s">
        <v>27</v>
      </c>
      <c r="G8" s="25" t="s">
        <v>7</v>
      </c>
      <c r="H8" s="5" t="s">
        <v>36</v>
      </c>
      <c r="I8" s="1"/>
    </row>
    <row r="9" spans="1:9" ht="24">
      <c r="A9" s="1"/>
      <c r="B9" s="25">
        <v>5</v>
      </c>
      <c r="C9" s="16" t="s">
        <v>11</v>
      </c>
      <c r="D9" s="23">
        <v>43651</v>
      </c>
      <c r="E9" s="30">
        <v>172100</v>
      </c>
      <c r="F9" s="29" t="s">
        <v>27</v>
      </c>
      <c r="G9" s="25" t="s">
        <v>7</v>
      </c>
      <c r="H9" s="5" t="s">
        <v>38</v>
      </c>
      <c r="I9" s="1"/>
    </row>
    <row r="10" spans="1:9" ht="37.5" customHeight="1">
      <c r="A10" s="1"/>
      <c r="B10" s="25">
        <v>6</v>
      </c>
      <c r="C10" s="17" t="s">
        <v>16</v>
      </c>
      <c r="D10" s="23">
        <v>43651</v>
      </c>
      <c r="E10" s="31">
        <v>499188</v>
      </c>
      <c r="F10" s="25" t="s">
        <v>27</v>
      </c>
      <c r="G10" s="25" t="s">
        <v>7</v>
      </c>
      <c r="H10" s="5" t="s">
        <v>42</v>
      </c>
      <c r="I10" s="1"/>
    </row>
    <row r="11" spans="1:9" ht="24">
      <c r="A11" s="1"/>
      <c r="B11" s="25">
        <v>7</v>
      </c>
      <c r="C11" s="16" t="s">
        <v>13</v>
      </c>
      <c r="D11" s="23">
        <v>43654</v>
      </c>
      <c r="E11" s="32">
        <v>400350</v>
      </c>
      <c r="F11" s="29" t="s">
        <v>27</v>
      </c>
      <c r="G11" s="25" t="s">
        <v>7</v>
      </c>
      <c r="H11" s="5" t="s">
        <v>38</v>
      </c>
      <c r="I11" s="1"/>
    </row>
    <row r="12" spans="1:9" ht="24">
      <c r="A12" s="1"/>
      <c r="B12" s="25">
        <v>8</v>
      </c>
      <c r="C12" s="17" t="s">
        <v>16</v>
      </c>
      <c r="D12" s="23">
        <v>43663</v>
      </c>
      <c r="E12" s="33">
        <v>249000</v>
      </c>
      <c r="F12" s="25" t="s">
        <v>27</v>
      </c>
      <c r="G12" s="25" t="s">
        <v>7</v>
      </c>
      <c r="H12" s="5" t="s">
        <v>36</v>
      </c>
      <c r="I12" s="1"/>
    </row>
    <row r="13" spans="1:9" ht="36">
      <c r="A13" s="1"/>
      <c r="B13" s="25">
        <v>9</v>
      </c>
      <c r="C13" s="17" t="s">
        <v>23</v>
      </c>
      <c r="D13" s="23">
        <v>43663</v>
      </c>
      <c r="E13" s="31">
        <f>66730.03+14478</f>
        <v>81208.03</v>
      </c>
      <c r="F13" s="25" t="s">
        <v>27</v>
      </c>
      <c r="G13" s="25" t="s">
        <v>7</v>
      </c>
      <c r="H13" s="5" t="s">
        <v>42</v>
      </c>
      <c r="I13" s="1"/>
    </row>
    <row r="14" spans="1:9" ht="36">
      <c r="A14" s="1"/>
      <c r="B14" s="25">
        <v>10</v>
      </c>
      <c r="C14" s="18" t="s">
        <v>44</v>
      </c>
      <c r="D14" s="34">
        <v>43691</v>
      </c>
      <c r="E14" s="35">
        <v>222543</v>
      </c>
      <c r="F14" s="25" t="s">
        <v>27</v>
      </c>
      <c r="G14" s="25" t="s">
        <v>7</v>
      </c>
      <c r="H14" s="5" t="s">
        <v>42</v>
      </c>
      <c r="I14" s="1"/>
    </row>
    <row r="15" spans="1:9" ht="24" customHeight="1">
      <c r="A15" s="1"/>
      <c r="B15" s="25">
        <v>11</v>
      </c>
      <c r="C15" s="19" t="s">
        <v>18</v>
      </c>
      <c r="D15" s="36">
        <v>43692</v>
      </c>
      <c r="E15" s="28">
        <v>45600</v>
      </c>
      <c r="F15" s="25" t="s">
        <v>27</v>
      </c>
      <c r="G15" s="25" t="s">
        <v>7</v>
      </c>
      <c r="H15" s="5" t="s">
        <v>36</v>
      </c>
      <c r="I15" s="1"/>
    </row>
    <row r="16" spans="1:9" ht="24.75" customHeight="1">
      <c r="A16" s="1"/>
      <c r="B16" s="25">
        <v>12</v>
      </c>
      <c r="C16" s="20" t="s">
        <v>20</v>
      </c>
      <c r="D16" s="36">
        <v>43698</v>
      </c>
      <c r="E16" s="28">
        <f>576+3625</f>
        <v>4201</v>
      </c>
      <c r="F16" s="25" t="s">
        <v>27</v>
      </c>
      <c r="G16" s="25" t="s">
        <v>7</v>
      </c>
      <c r="H16" s="5" t="s">
        <v>36</v>
      </c>
      <c r="I16" s="1"/>
    </row>
    <row r="17" spans="1:9" ht="48" customHeight="1">
      <c r="A17" s="1"/>
      <c r="B17" s="25">
        <v>13</v>
      </c>
      <c r="C17" s="17" t="s">
        <v>17</v>
      </c>
      <c r="D17" s="23">
        <v>43714</v>
      </c>
      <c r="E17" s="24">
        <f>8000+23000+6000</f>
        <v>37000</v>
      </c>
      <c r="F17" s="25" t="s">
        <v>27</v>
      </c>
      <c r="G17" s="25" t="s">
        <v>7</v>
      </c>
      <c r="H17" s="5" t="s">
        <v>39</v>
      </c>
      <c r="I17" s="1"/>
    </row>
    <row r="18" spans="1:9" ht="26.25" customHeight="1">
      <c r="A18" s="1"/>
      <c r="B18" s="25">
        <v>14</v>
      </c>
      <c r="C18" s="19" t="s">
        <v>19</v>
      </c>
      <c r="D18" s="36">
        <v>43725</v>
      </c>
      <c r="E18" s="28">
        <v>20000</v>
      </c>
      <c r="F18" s="25" t="s">
        <v>27</v>
      </c>
      <c r="G18" s="25" t="s">
        <v>7</v>
      </c>
      <c r="H18" s="5" t="s">
        <v>36</v>
      </c>
      <c r="I18" s="1"/>
    </row>
    <row r="19" spans="1:9" ht="64.5" customHeight="1">
      <c r="A19" s="1"/>
      <c r="B19" s="25">
        <v>15</v>
      </c>
      <c r="C19" s="21" t="s">
        <v>14</v>
      </c>
      <c r="D19" s="34">
        <v>43745</v>
      </c>
      <c r="E19" s="37">
        <v>282888.84</v>
      </c>
      <c r="F19" s="29" t="s">
        <v>27</v>
      </c>
      <c r="G19" s="25" t="s">
        <v>7</v>
      </c>
      <c r="H19" s="5" t="s">
        <v>40</v>
      </c>
      <c r="I19" s="1"/>
    </row>
    <row r="20" spans="1:9" ht="34.5" customHeight="1">
      <c r="A20" s="1"/>
      <c r="B20" s="25">
        <v>16</v>
      </c>
      <c r="C20" s="17" t="s">
        <v>15</v>
      </c>
      <c r="D20" s="23">
        <v>43770</v>
      </c>
      <c r="E20" s="35">
        <v>229200</v>
      </c>
      <c r="F20" s="25" t="s">
        <v>27</v>
      </c>
      <c r="G20" s="25" t="s">
        <v>7</v>
      </c>
      <c r="H20" s="5" t="s">
        <v>38</v>
      </c>
      <c r="I20" s="1"/>
    </row>
    <row r="21" spans="1:9" ht="26.25" customHeight="1">
      <c r="A21" s="1"/>
      <c r="B21" s="25">
        <v>17</v>
      </c>
      <c r="C21" s="16" t="s">
        <v>8</v>
      </c>
      <c r="D21" s="23">
        <v>43787</v>
      </c>
      <c r="E21" s="31">
        <v>21060</v>
      </c>
      <c r="F21" s="25" t="s">
        <v>27</v>
      </c>
      <c r="G21" s="25" t="s">
        <v>7</v>
      </c>
      <c r="H21" s="5" t="s">
        <v>38</v>
      </c>
      <c r="I21" s="1"/>
    </row>
    <row r="22" spans="1:9" ht="21.75" customHeight="1">
      <c r="A22" s="1"/>
      <c r="B22" s="25">
        <v>18</v>
      </c>
      <c r="C22" s="22" t="s">
        <v>43</v>
      </c>
      <c r="D22" s="34">
        <v>43798</v>
      </c>
      <c r="E22" s="38">
        <v>218132.02</v>
      </c>
      <c r="F22" s="25" t="s">
        <v>27</v>
      </c>
      <c r="G22" s="25" t="s">
        <v>7</v>
      </c>
      <c r="H22" s="42" t="s">
        <v>34</v>
      </c>
      <c r="I22" s="1"/>
    </row>
    <row r="23" spans="1:9" ht="24" customHeight="1">
      <c r="A23" s="1"/>
      <c r="B23" s="25">
        <v>19</v>
      </c>
      <c r="C23" s="20" t="s">
        <v>6</v>
      </c>
      <c r="D23" s="36">
        <v>43808</v>
      </c>
      <c r="E23" s="26">
        <v>978000</v>
      </c>
      <c r="F23" s="25" t="s">
        <v>28</v>
      </c>
      <c r="G23" s="25" t="s">
        <v>7</v>
      </c>
      <c r="H23" s="43"/>
      <c r="I23" s="1"/>
    </row>
    <row r="24" spans="1:9" ht="24" customHeight="1">
      <c r="A24" s="1"/>
      <c r="B24" s="25">
        <v>20</v>
      </c>
      <c r="C24" s="16" t="s">
        <v>35</v>
      </c>
      <c r="D24" s="23">
        <v>43811</v>
      </c>
      <c r="E24" s="31">
        <v>24416</v>
      </c>
      <c r="F24" s="25" t="s">
        <v>27</v>
      </c>
      <c r="G24" s="25" t="s">
        <v>7</v>
      </c>
      <c r="H24" s="43"/>
      <c r="I24" s="1"/>
    </row>
    <row r="25" spans="1:9" ht="24" customHeight="1">
      <c r="A25" s="1"/>
      <c r="B25" s="25">
        <v>21</v>
      </c>
      <c r="C25" s="17" t="s">
        <v>9</v>
      </c>
      <c r="D25" s="23">
        <v>43822</v>
      </c>
      <c r="E25" s="31">
        <v>914675.22</v>
      </c>
      <c r="F25" s="39" t="s">
        <v>31</v>
      </c>
      <c r="G25" s="25" t="s">
        <v>7</v>
      </c>
      <c r="H25" s="43"/>
      <c r="I25" s="1"/>
    </row>
    <row r="26" spans="1:9" ht="24" customHeight="1">
      <c r="A26" s="1"/>
      <c r="B26" s="25">
        <v>22</v>
      </c>
      <c r="C26" s="17" t="s">
        <v>10</v>
      </c>
      <c r="D26" s="23">
        <v>43822</v>
      </c>
      <c r="E26" s="31">
        <v>388217.04</v>
      </c>
      <c r="F26" s="25" t="s">
        <v>27</v>
      </c>
      <c r="G26" s="25" t="s">
        <v>7</v>
      </c>
      <c r="H26" s="44"/>
      <c r="I26" s="1"/>
    </row>
    <row r="27" spans="1:9" ht="24" customHeight="1">
      <c r="A27" s="1"/>
      <c r="B27" s="25">
        <v>23</v>
      </c>
      <c r="C27" s="17" t="s">
        <v>41</v>
      </c>
      <c r="D27" s="23">
        <v>43823</v>
      </c>
      <c r="E27" s="24">
        <v>101037</v>
      </c>
      <c r="F27" s="25" t="s">
        <v>29</v>
      </c>
      <c r="G27" s="25" t="s">
        <v>7</v>
      </c>
      <c r="H27" s="5" t="s">
        <v>38</v>
      </c>
      <c r="I27" s="1"/>
    </row>
    <row r="28" spans="1:9" ht="36.75" customHeight="1">
      <c r="A28" s="1"/>
      <c r="B28" s="25">
        <v>24</v>
      </c>
      <c r="C28" s="17" t="s">
        <v>22</v>
      </c>
      <c r="D28" s="23">
        <v>43823</v>
      </c>
      <c r="E28" s="31">
        <v>222041</v>
      </c>
      <c r="F28" s="25" t="s">
        <v>27</v>
      </c>
      <c r="G28" s="25" t="s">
        <v>7</v>
      </c>
      <c r="H28" s="5" t="s">
        <v>37</v>
      </c>
      <c r="I28" s="4"/>
    </row>
    <row r="29" spans="1:9" ht="14.25">
      <c r="A29" s="1"/>
      <c r="B29" s="45" t="s">
        <v>24</v>
      </c>
      <c r="C29" s="45"/>
      <c r="D29" s="7"/>
      <c r="E29" s="13">
        <f>SUM(E5:E28)</f>
        <v>6702774.6</v>
      </c>
      <c r="F29" s="7"/>
      <c r="G29" s="7"/>
      <c r="H29" s="8"/>
      <c r="I29" s="3"/>
    </row>
    <row r="30" spans="1:9" ht="24" customHeight="1">
      <c r="A30" s="1"/>
      <c r="B30" s="7"/>
      <c r="C30" s="7"/>
      <c r="D30" s="7"/>
      <c r="E30" s="7"/>
      <c r="F30" s="7"/>
      <c r="G30" s="7"/>
      <c r="H30" s="8"/>
      <c r="I30" s="4"/>
    </row>
    <row r="31" spans="1:9" ht="24" customHeight="1">
      <c r="A31" s="1"/>
      <c r="B31" s="7"/>
      <c r="C31" s="7"/>
      <c r="D31" s="7"/>
      <c r="E31" s="7"/>
      <c r="F31" s="7"/>
      <c r="G31" s="7"/>
      <c r="H31" s="7"/>
      <c r="I31" s="3"/>
    </row>
    <row r="32" spans="1:9" ht="35.25" customHeight="1">
      <c r="A32" s="1"/>
      <c r="B32" s="7"/>
      <c r="C32" s="7"/>
      <c r="D32" s="7"/>
      <c r="E32" s="7"/>
      <c r="F32" s="7"/>
      <c r="G32" s="7"/>
      <c r="H32" s="7"/>
      <c r="I32" s="3"/>
    </row>
    <row r="33" spans="1:9" ht="14.25">
      <c r="A33" s="1"/>
      <c r="B33" s="7"/>
      <c r="C33" s="7"/>
      <c r="D33" s="7"/>
      <c r="E33" s="7"/>
      <c r="F33" s="7"/>
      <c r="G33" s="7"/>
      <c r="H33" s="7"/>
      <c r="I33" s="4"/>
    </row>
    <row r="34" spans="1:9" ht="14.25">
      <c r="A34" s="1"/>
      <c r="B34" s="6"/>
      <c r="C34" s="7"/>
      <c r="D34" s="7"/>
      <c r="E34" s="7"/>
      <c r="F34" s="7"/>
      <c r="G34" s="7"/>
      <c r="H34" s="7"/>
      <c r="I34" s="3"/>
    </row>
    <row r="35" spans="1:9" ht="14.25">
      <c r="A35" s="1"/>
      <c r="B35" s="6"/>
      <c r="C35" s="7"/>
      <c r="D35" s="7"/>
      <c r="E35" s="7"/>
      <c r="F35" s="7"/>
      <c r="G35" s="7"/>
      <c r="H35" s="7"/>
      <c r="I35" s="4"/>
    </row>
    <row r="36" spans="1:9" ht="24" customHeight="1">
      <c r="A36" s="1"/>
      <c r="B36" s="41"/>
      <c r="C36" s="41"/>
      <c r="D36" s="9"/>
      <c r="E36" s="10"/>
      <c r="F36" s="11"/>
      <c r="G36" s="12"/>
      <c r="H36" s="9"/>
      <c r="I36" s="3"/>
    </row>
  </sheetData>
  <sheetProtection/>
  <mergeCells count="6">
    <mergeCell ref="B3:I3"/>
    <mergeCell ref="B36:C36"/>
    <mergeCell ref="H22:H26"/>
    <mergeCell ref="B29:C29"/>
    <mergeCell ref="A1:H1"/>
    <mergeCell ref="A2:H2"/>
  </mergeCells>
  <printOptions/>
  <pageMargins left="0.11811023622047245" right="0.31496062992125984" top="0.15748031496062992" bottom="0.15748031496062992" header="0.31496062992125984" footer="0.1181102362204724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2020-02-27T08:25:44Z</dcterms:modified>
  <cp:category/>
  <cp:version/>
  <cp:contentType/>
  <cp:contentStatus/>
</cp:coreProperties>
</file>