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88" windowWidth="14808" windowHeight="7836"/>
  </bookViews>
  <sheets>
    <sheet name="ЭК" sheetId="2" r:id="rId1"/>
  </sheets>
  <calcPr calcId="152511" refMode="R1C1"/>
</workbook>
</file>

<file path=xl/calcChain.xml><?xml version="1.0" encoding="utf-8"?>
<calcChain xmlns="http://schemas.openxmlformats.org/spreadsheetml/2006/main">
  <c r="E7" i="2" l="1"/>
  <c r="E8" i="2" l="1"/>
  <c r="H4" i="2" l="1"/>
  <c r="H5" i="2"/>
</calcChain>
</file>

<file path=xl/sharedStrings.xml><?xml version="1.0" encoding="utf-8"?>
<sst xmlns="http://schemas.openxmlformats.org/spreadsheetml/2006/main" count="21" uniqueCount="19">
  <si>
    <t>Дата заявки</t>
  </si>
  <si>
    <t>Запрашиваемая мощность</t>
  </si>
  <si>
    <t>№ договора</t>
  </si>
  <si>
    <t>Дата договора</t>
  </si>
  <si>
    <t>№ п/п</t>
  </si>
  <si>
    <t>Наименование центра питания</t>
  </si>
  <si>
    <t>Отметка о выполнении ТП</t>
  </si>
  <si>
    <t>Срок выполнения мероприятий по договору</t>
  </si>
  <si>
    <t>Количество заключенных договоров шт.</t>
  </si>
  <si>
    <t>Объем запрашиваемой мощности кВт.</t>
  </si>
  <si>
    <t>Стоимость заключенных договоров руб. (без НДС)</t>
  </si>
  <si>
    <t>91-ТП/2021</t>
  </si>
  <si>
    <t>4 мес.</t>
  </si>
  <si>
    <t>Информация о заключенных договорах на осуществление технологического присоединения за 2021 г.</t>
  </si>
  <si>
    <t>96-ТП/2021</t>
  </si>
  <si>
    <t>Стоимость договора (руб.без НДС)</t>
  </si>
  <si>
    <t>яч.№ 6 ПС 110 Западная</t>
  </si>
  <si>
    <t xml:space="preserve">ВЛ-6 кВ «яч.24 ПС 110 Западная-КНС-18А» </t>
  </si>
  <si>
    <t>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</si>
</sst>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2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" fillId="0" borderId="2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97" zoomScaleNormal="100" zoomScaleSheetLayoutView="97" workbookViewId="0">
      <selection activeCell="M5" sqref="M5"/>
    </sheetView>
  </sheetViews>
  <sheetFormatPr defaultRowHeight="14.4" x14ac:dyDescent="0.3"/>
  <cols>
    <col min="1" max="1" width="6.6640625" customWidth="1"/>
    <col min="2" max="2" width="11.44140625" customWidth="1"/>
    <col min="3" max="3" width="21.109375" customWidth="1"/>
    <col min="4" max="4" width="12.33203125" customWidth="1"/>
    <col min="5" max="5" width="13.33203125" customWidth="1"/>
    <col min="6" max="6" width="10.88671875" customWidth="1"/>
    <col min="7" max="7" width="13.6640625" customWidth="1"/>
    <col min="8" max="8" width="10.88671875" customWidth="1"/>
    <col min="9" max="9" width="24.6640625" customWidth="1"/>
    <col min="10" max="10" width="15.5546875" customWidth="1"/>
    <col min="11" max="11" width="12.88671875" customWidth="1"/>
  </cols>
  <sheetData>
    <row r="1" spans="1:9" ht="22.95" customHeight="1" x14ac:dyDescent="0.3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29.4" customHeight="1" x14ac:dyDescent="0.3">
      <c r="B2" s="18"/>
      <c r="C2" s="18"/>
      <c r="D2" s="18"/>
      <c r="E2" s="18"/>
      <c r="F2" s="18"/>
      <c r="G2" s="18"/>
      <c r="H2" s="18"/>
      <c r="I2" s="18"/>
    </row>
    <row r="3" spans="1:9" ht="63" customHeight="1" x14ac:dyDescent="0.3">
      <c r="A3" s="4" t="s">
        <v>4</v>
      </c>
      <c r="B3" s="4" t="s">
        <v>0</v>
      </c>
      <c r="C3" s="3" t="s">
        <v>5</v>
      </c>
      <c r="D3" s="3" t="s">
        <v>1</v>
      </c>
      <c r="E3" s="1" t="s">
        <v>2</v>
      </c>
      <c r="F3" s="2" t="s">
        <v>3</v>
      </c>
      <c r="G3" s="2" t="s">
        <v>7</v>
      </c>
      <c r="H3" s="2" t="s">
        <v>15</v>
      </c>
      <c r="I3" s="3" t="s">
        <v>6</v>
      </c>
    </row>
    <row r="4" spans="1:9" ht="28.8" x14ac:dyDescent="0.3">
      <c r="A4" s="12">
        <v>1</v>
      </c>
      <c r="B4" s="11">
        <v>44244</v>
      </c>
      <c r="C4" s="11" t="s">
        <v>17</v>
      </c>
      <c r="D4" s="14">
        <v>300</v>
      </c>
      <c r="E4" s="11" t="s">
        <v>14</v>
      </c>
      <c r="F4" s="11">
        <v>44281</v>
      </c>
      <c r="G4" s="11" t="s">
        <v>12</v>
      </c>
      <c r="H4" s="13">
        <f>385573.66/1.2</f>
        <v>321311.3833333333</v>
      </c>
      <c r="I4" s="11" t="s">
        <v>18</v>
      </c>
    </row>
    <row r="5" spans="1:9" ht="33" customHeight="1" x14ac:dyDescent="0.3">
      <c r="A5" s="12">
        <v>2</v>
      </c>
      <c r="B5" s="11">
        <v>44257</v>
      </c>
      <c r="C5" s="11" t="s">
        <v>16</v>
      </c>
      <c r="D5" s="14">
        <v>350</v>
      </c>
      <c r="E5" s="11" t="s">
        <v>11</v>
      </c>
      <c r="F5" s="11">
        <v>44267</v>
      </c>
      <c r="G5" s="11" t="s">
        <v>12</v>
      </c>
      <c r="H5" s="13">
        <f>216438.6/1.2</f>
        <v>180365.5</v>
      </c>
      <c r="I5" s="11" t="s">
        <v>18</v>
      </c>
    </row>
    <row r="6" spans="1:9" ht="15" customHeight="1" x14ac:dyDescent="0.3">
      <c r="A6" s="16" t="s">
        <v>8</v>
      </c>
      <c r="B6" s="16"/>
      <c r="C6" s="16"/>
      <c r="D6" s="16"/>
      <c r="E6" s="9">
        <v>2</v>
      </c>
      <c r="F6" s="6"/>
      <c r="G6" s="6"/>
      <c r="H6" s="7"/>
      <c r="I6" s="5"/>
    </row>
    <row r="7" spans="1:9" ht="15" customHeight="1" x14ac:dyDescent="0.3">
      <c r="A7" s="17" t="s">
        <v>9</v>
      </c>
      <c r="B7" s="17"/>
      <c r="C7" s="17"/>
      <c r="D7" s="17"/>
      <c r="E7" s="8">
        <f>D5+D4</f>
        <v>650</v>
      </c>
      <c r="F7" s="6"/>
      <c r="G7" s="7"/>
      <c r="H7" s="7"/>
      <c r="I7" s="5"/>
    </row>
    <row r="8" spans="1:9" ht="15" customHeight="1" x14ac:dyDescent="0.3">
      <c r="A8" s="17" t="s">
        <v>10</v>
      </c>
      <c r="B8" s="17"/>
      <c r="C8" s="17"/>
      <c r="D8" s="17"/>
      <c r="E8" s="10">
        <f>H5+H4</f>
        <v>501676.8833333333</v>
      </c>
    </row>
  </sheetData>
  <mergeCells count="5">
    <mergeCell ref="A1:I1"/>
    <mergeCell ref="A6:D6"/>
    <mergeCell ref="A7:D7"/>
    <mergeCell ref="A8:D8"/>
    <mergeCell ref="B2:I2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2021-07-07T09:16:29Z</dcterms:modified>
</cp:coreProperties>
</file>